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ASUS\OneDrive\Рабочий стол\PoliTo\Thesis with prof Benetatos\Petrel last version here\Export of 13 well from Pet\"/>
    </mc:Choice>
  </mc:AlternateContent>
  <xr:revisionPtr revIDLastSave="0" documentId="13_ncr:1_{20B51A6A-9E5D-4E08-B20F-B55BCEAAE4AC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Data" sheetId="2" r:id="rId1"/>
    <sheet name="Diagrams" sheetId="3" r:id="rId2"/>
    <sheet name="4 Vas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46" i="4" l="1"/>
  <c r="P26" i="4"/>
  <c r="I18" i="4"/>
  <c r="I15" i="4"/>
  <c r="I43" i="4"/>
  <c r="I2" i="4"/>
  <c r="G3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L78" i="4" s="1"/>
  <c r="G81" i="4"/>
  <c r="L77" i="4" s="1"/>
  <c r="G80" i="4"/>
  <c r="L76" i="4" s="1"/>
  <c r="G79" i="4"/>
  <c r="L75" i="4" s="1"/>
  <c r="G78" i="4"/>
  <c r="L74" i="4" s="1"/>
  <c r="G77" i="4"/>
  <c r="L73" i="4" s="1"/>
  <c r="G76" i="4"/>
  <c r="L72" i="4" s="1"/>
  <c r="G75" i="4"/>
  <c r="L71" i="4" s="1"/>
  <c r="G74" i="4"/>
  <c r="L70" i="4" s="1"/>
  <c r="G73" i="4"/>
  <c r="L69" i="4" s="1"/>
  <c r="G72" i="4"/>
  <c r="L68" i="4" s="1"/>
  <c r="G71" i="4"/>
  <c r="L67" i="4" s="1"/>
  <c r="G70" i="4"/>
  <c r="L66" i="4" s="1"/>
  <c r="G69" i="4"/>
  <c r="L65" i="4" s="1"/>
  <c r="G68" i="4"/>
  <c r="L64" i="4" s="1"/>
  <c r="G67" i="4"/>
  <c r="L63" i="4" s="1"/>
  <c r="G66" i="4"/>
  <c r="L62" i="4" s="1"/>
  <c r="G65" i="4"/>
  <c r="L61" i="4" s="1"/>
  <c r="G64" i="4"/>
  <c r="L60" i="4" s="1"/>
  <c r="G63" i="4"/>
  <c r="L59" i="4" s="1"/>
  <c r="G62" i="4"/>
  <c r="L58" i="4" s="1"/>
  <c r="G61" i="4"/>
  <c r="L57" i="4" s="1"/>
  <c r="G60" i="4"/>
  <c r="L56" i="4" s="1"/>
  <c r="G59" i="4"/>
  <c r="L55" i="4" s="1"/>
  <c r="G58" i="4"/>
  <c r="L54" i="4" s="1"/>
  <c r="G57" i="4"/>
  <c r="L53" i="4" s="1"/>
  <c r="G56" i="4"/>
  <c r="L52" i="4" s="1"/>
  <c r="G55" i="4"/>
  <c r="L51" i="4" s="1"/>
  <c r="G54" i="4"/>
  <c r="L50" i="4" s="1"/>
  <c r="G53" i="4"/>
  <c r="L49" i="4" s="1"/>
  <c r="G52" i="4"/>
  <c r="L48" i="4" s="1"/>
  <c r="G51" i="4"/>
  <c r="L47" i="4" s="1"/>
  <c r="G50" i="4"/>
  <c r="L46" i="4" s="1"/>
  <c r="G49" i="4"/>
  <c r="L45" i="4" s="1"/>
  <c r="G48" i="4"/>
  <c r="L44" i="4" s="1"/>
  <c r="G47" i="4"/>
  <c r="L43" i="4" s="1"/>
  <c r="G46" i="4"/>
  <c r="L42" i="4" s="1"/>
  <c r="G45" i="4"/>
  <c r="L41" i="4" s="1"/>
  <c r="G44" i="4"/>
  <c r="L40" i="4" s="1"/>
  <c r="G43" i="4"/>
  <c r="L39" i="4" s="1"/>
  <c r="G42" i="4"/>
  <c r="L38" i="4" s="1"/>
  <c r="G41" i="4"/>
  <c r="G40" i="4"/>
  <c r="G39" i="4"/>
  <c r="G38" i="4"/>
  <c r="G37" i="4"/>
  <c r="G36" i="4"/>
  <c r="G35" i="4"/>
  <c r="G34" i="4"/>
  <c r="G33" i="4"/>
  <c r="G32" i="4"/>
  <c r="G31" i="4"/>
  <c r="L27" i="4" s="1"/>
  <c r="G30" i="4"/>
  <c r="L26" i="4" s="1"/>
  <c r="G29" i="4"/>
  <c r="L25" i="4" s="1"/>
  <c r="G28" i="4"/>
  <c r="L24" i="4" s="1"/>
  <c r="G27" i="4"/>
  <c r="L23" i="4" s="1"/>
  <c r="G26" i="4"/>
  <c r="L22" i="4" s="1"/>
  <c r="G25" i="4"/>
  <c r="L21" i="4" s="1"/>
  <c r="G24" i="4"/>
  <c r="L20" i="4" s="1"/>
  <c r="G23" i="4"/>
  <c r="L19" i="4" s="1"/>
  <c r="G22" i="4"/>
  <c r="L18" i="4" s="1"/>
  <c r="G21" i="4"/>
  <c r="L17" i="4" s="1"/>
  <c r="G20" i="4"/>
  <c r="L16" i="4" s="1"/>
  <c r="G19" i="4"/>
  <c r="L15" i="4" s="1"/>
  <c r="G18" i="4"/>
  <c r="L14" i="4" s="1"/>
  <c r="G17" i="4"/>
  <c r="L13" i="4" s="1"/>
  <c r="G16" i="4"/>
  <c r="L12" i="4" s="1"/>
  <c r="G15" i="4"/>
  <c r="L11" i="4" s="1"/>
  <c r="G14" i="4"/>
  <c r="L10" i="4" s="1"/>
  <c r="G13" i="4"/>
  <c r="L9" i="4" s="1"/>
  <c r="G12" i="4"/>
  <c r="L8" i="4" s="1"/>
  <c r="G11" i="4"/>
  <c r="L7" i="4" s="1"/>
  <c r="G10" i="4"/>
  <c r="L6" i="4" s="1"/>
  <c r="G9" i="4"/>
  <c r="L5" i="4" s="1"/>
  <c r="G8" i="4"/>
  <c r="L4" i="4" s="1"/>
  <c r="M14" i="4" s="1"/>
  <c r="N14" i="4" s="1"/>
  <c r="G7" i="4"/>
  <c r="G6" i="4"/>
  <c r="G5" i="4"/>
  <c r="G4" i="4"/>
  <c r="E6" i="2"/>
  <c r="E2" i="2"/>
  <c r="BB133" i="2"/>
  <c r="BB134" i="2"/>
  <c r="BB135" i="2"/>
  <c r="BB136" i="2"/>
  <c r="BB137" i="2"/>
  <c r="BB138" i="2"/>
  <c r="BB132" i="2"/>
  <c r="AJ112" i="2"/>
  <c r="AP58" i="2"/>
  <c r="Y50" i="2"/>
  <c r="AJ111" i="2"/>
  <c r="AJ110" i="2"/>
  <c r="AC109" i="2"/>
  <c r="AC110" i="2"/>
  <c r="AC111" i="2"/>
  <c r="AC112" i="2"/>
  <c r="AC113" i="2"/>
  <c r="AC114" i="2"/>
  <c r="AC115" i="2"/>
  <c r="AC116" i="2"/>
  <c r="AC117" i="2"/>
  <c r="AC118" i="2"/>
  <c r="AC119" i="2"/>
  <c r="AC120" i="2"/>
  <c r="N74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70" i="2"/>
  <c r="AC71" i="2"/>
  <c r="AC72" i="2"/>
  <c r="AC73" i="2"/>
  <c r="AC74" i="2"/>
  <c r="AC75" i="2"/>
  <c r="AC77" i="2"/>
  <c r="AC78" i="2"/>
  <c r="AC79" i="2"/>
  <c r="AC80" i="2"/>
  <c r="AC81" i="2"/>
  <c r="AC84" i="2"/>
  <c r="AC85" i="2"/>
  <c r="AC86" i="2"/>
  <c r="AC87" i="2"/>
  <c r="AC88" i="2"/>
  <c r="AC89" i="2"/>
  <c r="AC90" i="2"/>
  <c r="AC91" i="2"/>
  <c r="AC92" i="2"/>
  <c r="AC93" i="2"/>
  <c r="AC94" i="2"/>
  <c r="AC95" i="2"/>
  <c r="AC96" i="2"/>
  <c r="AC97" i="2"/>
  <c r="AC100" i="2"/>
  <c r="AC101" i="2"/>
  <c r="AC102" i="2"/>
  <c r="AC103" i="2"/>
  <c r="AC104" i="2"/>
  <c r="AC105" i="2"/>
  <c r="AC106" i="2"/>
  <c r="AC107" i="2"/>
  <c r="AC108" i="2"/>
  <c r="AC52" i="2"/>
  <c r="AC51" i="2"/>
  <c r="Y51" i="2"/>
  <c r="Y52" i="2"/>
  <c r="Y53" i="2"/>
  <c r="Y54" i="2"/>
  <c r="Y55" i="2"/>
  <c r="Y56" i="2"/>
  <c r="Y57" i="2"/>
  <c r="Y58" i="2"/>
  <c r="Y49" i="2"/>
  <c r="J34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5" i="2"/>
  <c r="E4" i="2"/>
  <c r="E3" i="2"/>
  <c r="N3" i="2"/>
  <c r="N75" i="2"/>
  <c r="N76" i="2"/>
  <c r="N77" i="2"/>
  <c r="N78" i="2"/>
  <c r="N79" i="2"/>
  <c r="N80" i="2"/>
  <c r="N81" i="2"/>
  <c r="N82" i="2"/>
  <c r="N83" i="2"/>
  <c r="N84" i="2"/>
  <c r="N85" i="2"/>
  <c r="N86" i="2"/>
  <c r="N73" i="2"/>
  <c r="J37" i="2"/>
  <c r="J30" i="2"/>
  <c r="J31" i="2"/>
  <c r="J32" i="2"/>
  <c r="J33" i="2"/>
  <c r="J35" i="2"/>
  <c r="J36" i="2"/>
  <c r="J29" i="2"/>
  <c r="BB17" i="2"/>
  <c r="BB18" i="2"/>
  <c r="BB19" i="2"/>
  <c r="BB20" i="2"/>
  <c r="BB21" i="2"/>
  <c r="BB22" i="2"/>
  <c r="BB23" i="2"/>
  <c r="BB24" i="2"/>
  <c r="BB25" i="2"/>
  <c r="BB26" i="2"/>
  <c r="BB27" i="2"/>
  <c r="BB28" i="2"/>
  <c r="BB29" i="2"/>
  <c r="BB30" i="2"/>
  <c r="BB31" i="2"/>
  <c r="BB32" i="2"/>
  <c r="BB33" i="2"/>
  <c r="BB34" i="2"/>
  <c r="BB35" i="2"/>
  <c r="BB36" i="2"/>
  <c r="BB37" i="2"/>
  <c r="BB38" i="2"/>
  <c r="BB39" i="2"/>
  <c r="BB40" i="2"/>
  <c r="BB41" i="2"/>
  <c r="BB42" i="2"/>
  <c r="BB44" i="2"/>
  <c r="BB45" i="2"/>
  <c r="BB46" i="2"/>
  <c r="BB47" i="2"/>
  <c r="BB48" i="2"/>
  <c r="BB49" i="2"/>
  <c r="BB50" i="2"/>
  <c r="BB51" i="2"/>
  <c r="BB52" i="2"/>
  <c r="BB53" i="2"/>
  <c r="BB54" i="2"/>
  <c r="BB55" i="2"/>
  <c r="BB56" i="2"/>
  <c r="BB57" i="2"/>
  <c r="BB58" i="2"/>
  <c r="BB59" i="2"/>
  <c r="BB60" i="2"/>
  <c r="BB61" i="2"/>
  <c r="BB62" i="2"/>
  <c r="BB63" i="2"/>
  <c r="BB64" i="2"/>
  <c r="BB65" i="2"/>
  <c r="BB66" i="2"/>
  <c r="BB67" i="2"/>
  <c r="BB68" i="2"/>
  <c r="BB69" i="2"/>
  <c r="BB70" i="2"/>
  <c r="BB71" i="2"/>
  <c r="BB72" i="2"/>
  <c r="BB73" i="2"/>
  <c r="BB74" i="2"/>
  <c r="BB75" i="2"/>
  <c r="BB76" i="2"/>
  <c r="BB77" i="2"/>
  <c r="BB78" i="2"/>
  <c r="BB79" i="2"/>
  <c r="BB80" i="2"/>
  <c r="BB81" i="2"/>
  <c r="BB82" i="2"/>
  <c r="BB83" i="2"/>
  <c r="BB84" i="2"/>
  <c r="BB85" i="2"/>
  <c r="BB86" i="2"/>
  <c r="BB88" i="2"/>
  <c r="BB89" i="2"/>
  <c r="BB90" i="2"/>
  <c r="BB91" i="2"/>
  <c r="BB92" i="2"/>
  <c r="BB93" i="2"/>
  <c r="BB94" i="2"/>
  <c r="BB96" i="2"/>
  <c r="BB97" i="2"/>
  <c r="BB98" i="2"/>
  <c r="BB99" i="2"/>
  <c r="BB100" i="2"/>
  <c r="BB101" i="2"/>
  <c r="BB102" i="2"/>
  <c r="BB103" i="2"/>
  <c r="BB104" i="2"/>
  <c r="BB105" i="2"/>
  <c r="BB106" i="2"/>
  <c r="BB107" i="2"/>
  <c r="BB108" i="2"/>
  <c r="BB109" i="2"/>
  <c r="BB110" i="2"/>
  <c r="BB111" i="2"/>
  <c r="BB112" i="2"/>
  <c r="BB113" i="2"/>
  <c r="BB114" i="2"/>
  <c r="BB115" i="2"/>
  <c r="BB116" i="2"/>
  <c r="BB117" i="2"/>
  <c r="BB118" i="2"/>
  <c r="BB119" i="2"/>
  <c r="BB120" i="2"/>
  <c r="BB122" i="2"/>
  <c r="BB123" i="2"/>
  <c r="BB124" i="2"/>
  <c r="BB125" i="2"/>
  <c r="BB126" i="2"/>
  <c r="BB127" i="2"/>
  <c r="BB128" i="2"/>
  <c r="BB129" i="2"/>
  <c r="BB130" i="2"/>
  <c r="BB131" i="2"/>
  <c r="BB16" i="2"/>
  <c r="AV16" i="2"/>
  <c r="BB4" i="2"/>
  <c r="BB5" i="2"/>
  <c r="BB6" i="2"/>
  <c r="BB7" i="2"/>
  <c r="BB8" i="2"/>
  <c r="BB9" i="2"/>
  <c r="BB10" i="2"/>
  <c r="BB11" i="2"/>
  <c r="BB12" i="2"/>
  <c r="BB13" i="2"/>
  <c r="BB14" i="2"/>
  <c r="BB15" i="2"/>
  <c r="BB3" i="2"/>
  <c r="AV3" i="2"/>
  <c r="AV10" i="2"/>
  <c r="AV11" i="2"/>
  <c r="AV12" i="2"/>
  <c r="AV13" i="2"/>
  <c r="AV14" i="2"/>
  <c r="AV15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5" i="2"/>
  <c r="AV46" i="2"/>
  <c r="AV47" i="2"/>
  <c r="AV48" i="2"/>
  <c r="AV49" i="2"/>
  <c r="AV50" i="2"/>
  <c r="AV51" i="2"/>
  <c r="AV52" i="2"/>
  <c r="AV53" i="2"/>
  <c r="AV54" i="2"/>
  <c r="AV55" i="2"/>
  <c r="AV56" i="2"/>
  <c r="AV57" i="2"/>
  <c r="AV58" i="2"/>
  <c r="AV59" i="2"/>
  <c r="AV60" i="2"/>
  <c r="AV61" i="2"/>
  <c r="AV62" i="2"/>
  <c r="AV63" i="2"/>
  <c r="AV64" i="2"/>
  <c r="AV65" i="2"/>
  <c r="AV66" i="2"/>
  <c r="AV67" i="2"/>
  <c r="AV68" i="2"/>
  <c r="AV69" i="2"/>
  <c r="AV70" i="2"/>
  <c r="AV71" i="2"/>
  <c r="AV72" i="2"/>
  <c r="AV73" i="2"/>
  <c r="AV74" i="2"/>
  <c r="AV75" i="2"/>
  <c r="AV76" i="2"/>
  <c r="AV77" i="2"/>
  <c r="AV78" i="2"/>
  <c r="AV79" i="2"/>
  <c r="AV80" i="2"/>
  <c r="AV81" i="2"/>
  <c r="AV82" i="2"/>
  <c r="AV83" i="2"/>
  <c r="AV84" i="2"/>
  <c r="AV85" i="2"/>
  <c r="AV86" i="2"/>
  <c r="AV87" i="2"/>
  <c r="AV88" i="2"/>
  <c r="AV89" i="2"/>
  <c r="AV90" i="2"/>
  <c r="AV91" i="2"/>
  <c r="AV92" i="2"/>
  <c r="AV93" i="2"/>
  <c r="AV94" i="2"/>
  <c r="AV95" i="2"/>
  <c r="AV96" i="2"/>
  <c r="AV97" i="2"/>
  <c r="AV98" i="2"/>
  <c r="AV99" i="2"/>
  <c r="AV100" i="2"/>
  <c r="AV101" i="2"/>
  <c r="AV102" i="2"/>
  <c r="AV103" i="2"/>
  <c r="AV104" i="2"/>
  <c r="AV105" i="2"/>
  <c r="AV106" i="2"/>
  <c r="AV107" i="2"/>
  <c r="AV108" i="2"/>
  <c r="AV109" i="2"/>
  <c r="AV110" i="2"/>
  <c r="AV111" i="2"/>
  <c r="AV112" i="2"/>
  <c r="AV113" i="2"/>
  <c r="AV114" i="2"/>
  <c r="AV115" i="2"/>
  <c r="AV116" i="2"/>
  <c r="AV117" i="2"/>
  <c r="AV118" i="2"/>
  <c r="AV119" i="2"/>
  <c r="AV120" i="2"/>
  <c r="AV121" i="2"/>
  <c r="AV122" i="2"/>
  <c r="AV123" i="2"/>
  <c r="AV124" i="2"/>
  <c r="AV125" i="2"/>
  <c r="AV126" i="2"/>
  <c r="AV127" i="2"/>
  <c r="AV128" i="2"/>
  <c r="AV129" i="2"/>
  <c r="AV130" i="2"/>
  <c r="AV131" i="2"/>
  <c r="AV132" i="2"/>
  <c r="AV133" i="2"/>
  <c r="AV134" i="2"/>
  <c r="AV135" i="2"/>
  <c r="AV136" i="2"/>
  <c r="AV137" i="2"/>
  <c r="AV138" i="2"/>
  <c r="AV139" i="2"/>
  <c r="AV140" i="2"/>
  <c r="AV141" i="2"/>
  <c r="AV142" i="2"/>
  <c r="AV143" i="2"/>
  <c r="AV144" i="2"/>
  <c r="AV145" i="2"/>
  <c r="AV146" i="2"/>
  <c r="AV147" i="2"/>
  <c r="AV148" i="2"/>
  <c r="AV149" i="2"/>
  <c r="AV150" i="2"/>
  <c r="AV151" i="2"/>
  <c r="AV152" i="2"/>
  <c r="AV153" i="2"/>
  <c r="AV154" i="2"/>
  <c r="AV155" i="2"/>
  <c r="AV156" i="2"/>
  <c r="AV157" i="2"/>
  <c r="AV158" i="2"/>
  <c r="AV159" i="2"/>
  <c r="AV160" i="2"/>
  <c r="AV161" i="2"/>
  <c r="AV162" i="2"/>
  <c r="AV163" i="2"/>
  <c r="AV164" i="2"/>
  <c r="AV165" i="2"/>
  <c r="AV166" i="2"/>
  <c r="AV167" i="2"/>
  <c r="AV168" i="2"/>
  <c r="AV169" i="2"/>
  <c r="AV170" i="2"/>
  <c r="AV171" i="2"/>
  <c r="AV172" i="2"/>
  <c r="AV173" i="2"/>
  <c r="AV174" i="2"/>
  <c r="AV175" i="2"/>
  <c r="AV176" i="2"/>
  <c r="AV177" i="2"/>
  <c r="AV178" i="2"/>
  <c r="AV179" i="2"/>
  <c r="AV180" i="2"/>
  <c r="AV181" i="2"/>
  <c r="AV182" i="2"/>
  <c r="AV183" i="2"/>
  <c r="AV184" i="2"/>
  <c r="AV185" i="2"/>
  <c r="AV186" i="2"/>
  <c r="AV187" i="2"/>
  <c r="AV188" i="2"/>
  <c r="AV189" i="2"/>
  <c r="AV190" i="2"/>
  <c r="AV191" i="2"/>
  <c r="AV192" i="2"/>
  <c r="AV193" i="2"/>
  <c r="AV194" i="2"/>
  <c r="AV195" i="2"/>
  <c r="AV196" i="2"/>
  <c r="AV197" i="2"/>
  <c r="AV198" i="2"/>
  <c r="AV199" i="2"/>
  <c r="AV200" i="2"/>
  <c r="AV201" i="2"/>
  <c r="AV202" i="2"/>
  <c r="AV203" i="2"/>
  <c r="AV204" i="2"/>
  <c r="AV205" i="2"/>
  <c r="AV206" i="2"/>
  <c r="AV207" i="2"/>
  <c r="AV208" i="2"/>
  <c r="AV209" i="2"/>
  <c r="AV210" i="2"/>
  <c r="AV211" i="2"/>
  <c r="AV212" i="2"/>
  <c r="AV213" i="2"/>
  <c r="AV214" i="2"/>
  <c r="AV215" i="2"/>
  <c r="AV216" i="2"/>
  <c r="AV217" i="2"/>
  <c r="AV218" i="2"/>
  <c r="AV219" i="2"/>
  <c r="AV220" i="2"/>
  <c r="AV221" i="2"/>
  <c r="AV222" i="2"/>
  <c r="AV223" i="2"/>
  <c r="AV224" i="2"/>
  <c r="AV225" i="2"/>
  <c r="AV226" i="2"/>
  <c r="AV227" i="2"/>
  <c r="AV228" i="2"/>
  <c r="AV229" i="2"/>
  <c r="AV230" i="2"/>
  <c r="AV231" i="2"/>
  <c r="AV232" i="2"/>
  <c r="AV233" i="2"/>
  <c r="AV234" i="2"/>
  <c r="AV235" i="2"/>
  <c r="AV236" i="2"/>
  <c r="AV237" i="2"/>
  <c r="AV238" i="2"/>
  <c r="AV239" i="2"/>
  <c r="AV240" i="2"/>
  <c r="AV241" i="2"/>
  <c r="AV242" i="2"/>
  <c r="AV243" i="2"/>
  <c r="AV244" i="2"/>
  <c r="AV245" i="2"/>
  <c r="AV246" i="2"/>
  <c r="AV247" i="2"/>
  <c r="AV248" i="2"/>
  <c r="AV249" i="2"/>
  <c r="AV250" i="2"/>
  <c r="AV251" i="2"/>
  <c r="AV252" i="2"/>
  <c r="AV253" i="2"/>
  <c r="AV254" i="2"/>
  <c r="AV255" i="2"/>
  <c r="AV256" i="2"/>
  <c r="AV257" i="2"/>
  <c r="AV258" i="2"/>
  <c r="AV259" i="2"/>
  <c r="AV260" i="2"/>
  <c r="AV261" i="2"/>
  <c r="AV262" i="2"/>
  <c r="AV263" i="2"/>
  <c r="AV264" i="2"/>
  <c r="AV265" i="2"/>
  <c r="AV266" i="2"/>
  <c r="AV267" i="2"/>
  <c r="AV268" i="2"/>
  <c r="AV269" i="2"/>
  <c r="AV270" i="2"/>
  <c r="AV271" i="2"/>
  <c r="AV272" i="2"/>
  <c r="AV273" i="2"/>
  <c r="AV274" i="2"/>
  <c r="AV275" i="2"/>
  <c r="AV276" i="2"/>
  <c r="AV277" i="2"/>
  <c r="AV278" i="2"/>
  <c r="AV279" i="2"/>
  <c r="AV280" i="2"/>
  <c r="AV281" i="2"/>
  <c r="AV282" i="2"/>
  <c r="AV283" i="2"/>
  <c r="AV284" i="2"/>
  <c r="AV285" i="2"/>
  <c r="AV286" i="2"/>
  <c r="AV287" i="2"/>
  <c r="AV288" i="2"/>
  <c r="AV289" i="2"/>
  <c r="AV290" i="2"/>
  <c r="AV291" i="2"/>
  <c r="AV292" i="2"/>
  <c r="AV293" i="2"/>
  <c r="AV294" i="2"/>
  <c r="AV295" i="2"/>
  <c r="AV296" i="2"/>
  <c r="AV297" i="2"/>
  <c r="AV298" i="2"/>
  <c r="AV299" i="2"/>
  <c r="AV300" i="2"/>
  <c r="AV301" i="2"/>
  <c r="AV302" i="2"/>
  <c r="AV303" i="2"/>
  <c r="AV304" i="2"/>
  <c r="AV305" i="2"/>
  <c r="AV306" i="2"/>
  <c r="AV307" i="2"/>
  <c r="AV308" i="2"/>
  <c r="AV309" i="2"/>
  <c r="AV310" i="2"/>
  <c r="AV311" i="2"/>
  <c r="AV312" i="2"/>
  <c r="AV313" i="2"/>
  <c r="AV314" i="2"/>
  <c r="AV315" i="2"/>
  <c r="AV316" i="2"/>
  <c r="AV317" i="2"/>
  <c r="AV318" i="2"/>
  <c r="AV319" i="2"/>
  <c r="AV320" i="2"/>
  <c r="AV321" i="2"/>
  <c r="AV322" i="2"/>
  <c r="AV323" i="2"/>
  <c r="AV324" i="2"/>
  <c r="AV325" i="2"/>
  <c r="AV326" i="2"/>
  <c r="AV327" i="2"/>
  <c r="AV328" i="2"/>
  <c r="AV329" i="2"/>
  <c r="AV330" i="2"/>
  <c r="AV331" i="2"/>
  <c r="AV332" i="2"/>
  <c r="AV333" i="2"/>
  <c r="AV334" i="2"/>
  <c r="AV335" i="2"/>
  <c r="AV336" i="2"/>
  <c r="AV337" i="2"/>
  <c r="AV338" i="2"/>
  <c r="AV339" i="2"/>
  <c r="AV340" i="2"/>
  <c r="AV341" i="2"/>
  <c r="AV342" i="2"/>
  <c r="AV343" i="2"/>
  <c r="AV344" i="2"/>
  <c r="AV345" i="2"/>
  <c r="AV346" i="2"/>
  <c r="AV347" i="2"/>
  <c r="AV348" i="2"/>
  <c r="AV349" i="2"/>
  <c r="AV350" i="2"/>
  <c r="AV351" i="2"/>
  <c r="AV352" i="2"/>
  <c r="AV353" i="2"/>
  <c r="AV354" i="2"/>
  <c r="AV355" i="2"/>
  <c r="AV356" i="2"/>
  <c r="AV357" i="2"/>
  <c r="AV358" i="2"/>
  <c r="AV359" i="2"/>
  <c r="AV360" i="2"/>
  <c r="AV361" i="2"/>
  <c r="AV362" i="2"/>
  <c r="AV363" i="2"/>
  <c r="AV364" i="2"/>
  <c r="AV365" i="2"/>
  <c r="AV366" i="2"/>
  <c r="AV367" i="2"/>
  <c r="AV368" i="2"/>
  <c r="AV369" i="2"/>
  <c r="AV370" i="2"/>
  <c r="AV371" i="2"/>
  <c r="AV372" i="2"/>
  <c r="AV373" i="2"/>
  <c r="AV374" i="2"/>
  <c r="AV375" i="2"/>
  <c r="AV376" i="2"/>
  <c r="AV377" i="2"/>
  <c r="AV378" i="2"/>
  <c r="AV379" i="2"/>
  <c r="AV380" i="2"/>
  <c r="AV382" i="2"/>
  <c r="AV383" i="2"/>
  <c r="AV384" i="2"/>
  <c r="AV385" i="2"/>
  <c r="AV386" i="2"/>
  <c r="AV387" i="2"/>
  <c r="AV388" i="2"/>
  <c r="AV389" i="2"/>
  <c r="AV390" i="2"/>
  <c r="AV391" i="2"/>
  <c r="AV392" i="2"/>
  <c r="AV393" i="2"/>
  <c r="AV394" i="2"/>
  <c r="AV395" i="2"/>
  <c r="AV396" i="2"/>
  <c r="AV397" i="2"/>
  <c r="AV398" i="2"/>
  <c r="AV399" i="2"/>
  <c r="AV400" i="2"/>
  <c r="AV401" i="2"/>
  <c r="AV402" i="2"/>
  <c r="AV403" i="2"/>
  <c r="AV404" i="2"/>
  <c r="AV405" i="2"/>
  <c r="AV406" i="2"/>
  <c r="AV408" i="2"/>
  <c r="AV409" i="2"/>
  <c r="AV411" i="2"/>
  <c r="AV412" i="2"/>
  <c r="AV413" i="2"/>
  <c r="AV414" i="2"/>
  <c r="AV415" i="2"/>
  <c r="AV416" i="2"/>
  <c r="AV417" i="2"/>
  <c r="AV418" i="2"/>
  <c r="AV419" i="2"/>
  <c r="AV420" i="2"/>
  <c r="AV421" i="2"/>
  <c r="AV422" i="2"/>
  <c r="AV423" i="2"/>
  <c r="AV424" i="2"/>
  <c r="AV425" i="2"/>
  <c r="AV426" i="2"/>
  <c r="AV427" i="2"/>
  <c r="AV428" i="2"/>
  <c r="AV429" i="2"/>
  <c r="AV430" i="2"/>
  <c r="AV431" i="2"/>
  <c r="AV432" i="2"/>
  <c r="AV433" i="2"/>
  <c r="AV434" i="2"/>
  <c r="AV435" i="2"/>
  <c r="AV436" i="2"/>
  <c r="AV437" i="2"/>
  <c r="AV438" i="2"/>
  <c r="AV439" i="2"/>
  <c r="AV440" i="2"/>
  <c r="AV441" i="2"/>
  <c r="AV442" i="2"/>
  <c r="AV443" i="2"/>
  <c r="AV444" i="2"/>
  <c r="AV445" i="2"/>
  <c r="AV446" i="2"/>
  <c r="AV447" i="2"/>
  <c r="AV448" i="2"/>
  <c r="AV449" i="2"/>
  <c r="AV450" i="2"/>
  <c r="AV451" i="2"/>
  <c r="AV452" i="2"/>
  <c r="AV453" i="2"/>
  <c r="AV454" i="2"/>
  <c r="AV455" i="2"/>
  <c r="AV456" i="2"/>
  <c r="AV457" i="2"/>
  <c r="AV458" i="2"/>
  <c r="AV9" i="2"/>
  <c r="AP8" i="2"/>
  <c r="AV4" i="2"/>
  <c r="AV5" i="2"/>
  <c r="AV6" i="2"/>
  <c r="AV7" i="2"/>
  <c r="AV8" i="2"/>
  <c r="AP3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J7" i="2"/>
  <c r="AP4" i="2"/>
  <c r="AP5" i="2"/>
  <c r="AP6" i="2"/>
  <c r="AP7" i="2"/>
  <c r="AJ3" i="2"/>
  <c r="AJ8" i="2"/>
  <c r="AJ9" i="2"/>
  <c r="AJ10" i="2"/>
  <c r="AJ11" i="2"/>
  <c r="AJ12" i="2"/>
  <c r="AJ13" i="2"/>
  <c r="AJ14" i="2"/>
  <c r="AJ15" i="2"/>
  <c r="AJ16" i="2"/>
  <c r="AJ18" i="2"/>
  <c r="AJ19" i="2"/>
  <c r="AJ20" i="2"/>
  <c r="AJ21" i="2"/>
  <c r="AJ22" i="2"/>
  <c r="AJ23" i="2"/>
  <c r="AJ24" i="2"/>
  <c r="AJ25" i="2"/>
  <c r="AJ26" i="2"/>
  <c r="AJ27" i="2"/>
  <c r="AJ29" i="2"/>
  <c r="AJ30" i="2"/>
  <c r="AJ31" i="2"/>
  <c r="AJ32" i="2"/>
  <c r="AJ33" i="2"/>
  <c r="AJ34" i="2"/>
  <c r="AJ35" i="2"/>
  <c r="AJ36" i="2"/>
  <c r="AJ37" i="2"/>
  <c r="AJ38" i="2"/>
  <c r="AJ39" i="2"/>
  <c r="AJ40" i="2"/>
  <c r="AJ41" i="2"/>
  <c r="AJ42" i="2"/>
  <c r="AJ43" i="2"/>
  <c r="AJ44" i="2"/>
  <c r="AJ45" i="2"/>
  <c r="AJ46" i="2"/>
  <c r="AJ47" i="2"/>
  <c r="AJ48" i="2"/>
  <c r="AJ49" i="2"/>
  <c r="AJ50" i="2"/>
  <c r="AJ51" i="2"/>
  <c r="AJ52" i="2"/>
  <c r="AJ53" i="2"/>
  <c r="AJ54" i="2"/>
  <c r="AJ55" i="2"/>
  <c r="AJ56" i="2"/>
  <c r="AJ57" i="2"/>
  <c r="AJ58" i="2"/>
  <c r="AJ59" i="2"/>
  <c r="AJ60" i="2"/>
  <c r="AJ61" i="2"/>
  <c r="AJ62" i="2"/>
  <c r="AJ63" i="2"/>
  <c r="AJ64" i="2"/>
  <c r="AJ65" i="2"/>
  <c r="AJ66" i="2"/>
  <c r="AJ67" i="2"/>
  <c r="AJ68" i="2"/>
  <c r="AJ69" i="2"/>
  <c r="AJ70" i="2"/>
  <c r="AJ71" i="2"/>
  <c r="AJ72" i="2"/>
  <c r="AJ73" i="2"/>
  <c r="AJ74" i="2"/>
  <c r="AJ75" i="2"/>
  <c r="AJ76" i="2"/>
  <c r="AJ77" i="2"/>
  <c r="AJ78" i="2"/>
  <c r="AJ79" i="2"/>
  <c r="AJ80" i="2"/>
  <c r="AJ81" i="2"/>
  <c r="AJ82" i="2"/>
  <c r="AJ83" i="2"/>
  <c r="AJ84" i="2"/>
  <c r="AJ85" i="2"/>
  <c r="AJ86" i="2"/>
  <c r="AJ87" i="2"/>
  <c r="AJ88" i="2"/>
  <c r="AJ89" i="2"/>
  <c r="AJ90" i="2"/>
  <c r="AJ91" i="2"/>
  <c r="AJ92" i="2"/>
  <c r="AJ93" i="2"/>
  <c r="AJ94" i="2"/>
  <c r="AJ95" i="2"/>
  <c r="AJ96" i="2"/>
  <c r="AJ97" i="2"/>
  <c r="AJ98" i="2"/>
  <c r="AJ99" i="2"/>
  <c r="AJ100" i="2"/>
  <c r="AJ101" i="2"/>
  <c r="AJ102" i="2"/>
  <c r="AJ103" i="2"/>
  <c r="AJ104" i="2"/>
  <c r="AJ105" i="2"/>
  <c r="AJ106" i="2"/>
  <c r="AJ107" i="2"/>
  <c r="AJ108" i="2"/>
  <c r="AJ109" i="2"/>
  <c r="AJ6" i="2"/>
  <c r="AC7" i="2"/>
  <c r="AJ4" i="2"/>
  <c r="AJ5" i="2"/>
  <c r="AC3" i="2"/>
  <c r="AC8" i="2"/>
  <c r="AC9" i="2"/>
  <c r="AC10" i="2"/>
  <c r="AC11" i="2"/>
  <c r="AC12" i="2"/>
  <c r="AC14" i="2"/>
  <c r="AC15" i="2"/>
  <c r="AC16" i="2"/>
  <c r="AC17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T5" i="2"/>
  <c r="AC4" i="2"/>
  <c r="AC5" i="2"/>
  <c r="AC6" i="2"/>
  <c r="T3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7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168" i="2"/>
  <c r="T169" i="2"/>
  <c r="T170" i="2"/>
  <c r="T171" i="2"/>
  <c r="T172" i="2"/>
  <c r="T173" i="2"/>
  <c r="T174" i="2"/>
  <c r="T175" i="2"/>
  <c r="T176" i="2"/>
  <c r="T177" i="2"/>
  <c r="T178" i="2"/>
  <c r="T179" i="2"/>
  <c r="T180" i="2"/>
  <c r="T181" i="2"/>
  <c r="T182" i="2"/>
  <c r="T183" i="2"/>
  <c r="T184" i="2"/>
  <c r="T185" i="2"/>
  <c r="T186" i="2"/>
  <c r="T187" i="2"/>
  <c r="T188" i="2"/>
  <c r="T189" i="2"/>
  <c r="T190" i="2"/>
  <c r="T191" i="2"/>
  <c r="T192" i="2"/>
  <c r="T193" i="2"/>
  <c r="T194" i="2"/>
  <c r="T195" i="2"/>
  <c r="T196" i="2"/>
  <c r="T197" i="2"/>
  <c r="T198" i="2"/>
  <c r="T199" i="2"/>
  <c r="T200" i="2"/>
  <c r="T201" i="2"/>
  <c r="T202" i="2"/>
  <c r="T203" i="2"/>
  <c r="T204" i="2"/>
  <c r="N8" i="2"/>
  <c r="T4" i="2"/>
  <c r="N4" i="2"/>
  <c r="N5" i="2"/>
  <c r="N6" i="2"/>
  <c r="N7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J28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M39" i="4" l="1"/>
  <c r="N39" i="4" s="1"/>
</calcChain>
</file>

<file path=xl/sharedStrings.xml><?xml version="1.0" encoding="utf-8"?>
<sst xmlns="http://schemas.openxmlformats.org/spreadsheetml/2006/main" count="48" uniqueCount="26">
  <si>
    <t>3Vil</t>
  </si>
  <si>
    <t>lit</t>
  </si>
  <si>
    <t>E</t>
  </si>
  <si>
    <t>porosity</t>
  </si>
  <si>
    <t>Lit</t>
  </si>
  <si>
    <t>Depth</t>
  </si>
  <si>
    <t>4 Vas</t>
  </si>
  <si>
    <t>5 Pat</t>
  </si>
  <si>
    <t>depth</t>
  </si>
  <si>
    <t>6 SPR</t>
  </si>
  <si>
    <t>7 Dor</t>
  </si>
  <si>
    <t>8 Bre</t>
  </si>
  <si>
    <t>11 Bon</t>
  </si>
  <si>
    <t>12 Tam</t>
  </si>
  <si>
    <t>ultimate choise</t>
  </si>
  <si>
    <t>av porosity</t>
  </si>
  <si>
    <t>877-945</t>
  </si>
  <si>
    <t>973-1080</t>
  </si>
  <si>
    <t>sandyclay</t>
  </si>
  <si>
    <t>sandstone</t>
  </si>
  <si>
    <t xml:space="preserve">Total depth </t>
  </si>
  <si>
    <t>only sandstone</t>
  </si>
  <si>
    <t>NTG</t>
  </si>
  <si>
    <t>Sandstone 1 (m)</t>
  </si>
  <si>
    <t>Sandstone 2 (m)</t>
  </si>
  <si>
    <t>% from total depth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</si>
</sst>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3" borderId="0" xfId="0" applyFill="1"/>
    <xf numFmtId="0" fontId="0" fillId="0" borderId="0" xfId="0" applyAlignment="1">
      <alignment horizontal="right"/>
    </xf>
    <xf numFmtId="9" fontId="0" fillId="0" borderId="4" xfId="0" applyNumberForma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3 Vil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Data!$E$2:$E$45</c:f>
              <c:numCache>
                <c:formatCode>General</c:formatCode>
                <c:ptCount val="44"/>
                <c:pt idx="0">
                  <c:v>4.9294186649020091E-2</c:v>
                </c:pt>
                <c:pt idx="1">
                  <c:v>4.9327434386319452E-2</c:v>
                </c:pt>
                <c:pt idx="2">
                  <c:v>3.2551517338515849E-2</c:v>
                </c:pt>
                <c:pt idx="3">
                  <c:v>3.8674691962812015E-2</c:v>
                </c:pt>
                <c:pt idx="4">
                  <c:v>0.15913598408625251</c:v>
                </c:pt>
                <c:pt idx="5">
                  <c:v>0.15922511685750065</c:v>
                </c:pt>
                <c:pt idx="6">
                  <c:v>0.14820897286536575</c:v>
                </c:pt>
                <c:pt idx="7">
                  <c:v>0.12379590714712137</c:v>
                </c:pt>
                <c:pt idx="8">
                  <c:v>0.13195841592061791</c:v>
                </c:pt>
                <c:pt idx="9">
                  <c:v>0.11037034805482906</c:v>
                </c:pt>
                <c:pt idx="10">
                  <c:v>0.15428180490948398</c:v>
                </c:pt>
                <c:pt idx="11">
                  <c:v>0.13549718199760299</c:v>
                </c:pt>
                <c:pt idx="12">
                  <c:v>9.5686525242373671E-2</c:v>
                </c:pt>
                <c:pt idx="13">
                  <c:v>0.15441057726621155</c:v>
                </c:pt>
                <c:pt idx="14">
                  <c:v>0.10338984749555116</c:v>
                </c:pt>
                <c:pt idx="15">
                  <c:v>0.11583722642805362</c:v>
                </c:pt>
                <c:pt idx="16">
                  <c:v>9.6024904733827549E-2</c:v>
                </c:pt>
                <c:pt idx="17">
                  <c:v>0.1180081410731449</c:v>
                </c:pt>
                <c:pt idx="18">
                  <c:v>0.13844361242775305</c:v>
                </c:pt>
                <c:pt idx="19">
                  <c:v>0.13140200957233358</c:v>
                </c:pt>
                <c:pt idx="20">
                  <c:v>0.11875348226144797</c:v>
                </c:pt>
                <c:pt idx="21">
                  <c:v>0.10428674633956259</c:v>
                </c:pt>
                <c:pt idx="22">
                  <c:v>0.13794112701085962</c:v>
                </c:pt>
                <c:pt idx="23">
                  <c:v>0.11088144965038939</c:v>
                </c:pt>
                <c:pt idx="24">
                  <c:v>9.719133038725089E-2</c:v>
                </c:pt>
                <c:pt idx="25">
                  <c:v>9.5593581286146645E-2</c:v>
                </c:pt>
                <c:pt idx="26">
                  <c:v>7.2897843125848225E-2</c:v>
                </c:pt>
                <c:pt idx="27">
                  <c:v>0.15371336131433672</c:v>
                </c:pt>
                <c:pt idx="28">
                  <c:v>0.10527810041281621</c:v>
                </c:pt>
                <c:pt idx="29">
                  <c:v>8.9495408668857648E-2</c:v>
                </c:pt>
                <c:pt idx="30">
                  <c:v>0.11781601363636011</c:v>
                </c:pt>
                <c:pt idx="31">
                  <c:v>8.6470463222107552E-2</c:v>
                </c:pt>
                <c:pt idx="32">
                  <c:v>8.2493007276110558E-2</c:v>
                </c:pt>
                <c:pt idx="33">
                  <c:v>0.12008794916975385</c:v>
                </c:pt>
                <c:pt idx="34">
                  <c:v>9.6820282787660458E-2</c:v>
                </c:pt>
                <c:pt idx="35">
                  <c:v>6.907831032967239E-2</c:v>
                </c:pt>
                <c:pt idx="36">
                  <c:v>0.10633769711201844</c:v>
                </c:pt>
                <c:pt idx="37">
                  <c:v>8.5311039039929246E-2</c:v>
                </c:pt>
                <c:pt idx="38">
                  <c:v>5.6824373747744732E-2</c:v>
                </c:pt>
                <c:pt idx="39">
                  <c:v>6.6331154316443583E-2</c:v>
                </c:pt>
                <c:pt idx="40">
                  <c:v>4.7521512514671682E-2</c:v>
                </c:pt>
                <c:pt idx="41">
                  <c:v>9.9706254601519231E-2</c:v>
                </c:pt>
                <c:pt idx="42">
                  <c:v>6.2716289001658099E-2</c:v>
                </c:pt>
                <c:pt idx="43">
                  <c:v>7.0523115651707782E-2</c:v>
                </c:pt>
              </c:numCache>
            </c:numRef>
          </c:xVal>
          <c:yVal>
            <c:numRef>
              <c:f>Data!$A$2:$A$45</c:f>
              <c:numCache>
                <c:formatCode>General</c:formatCode>
                <c:ptCount val="44"/>
                <c:pt idx="0">
                  <c:v>1399.4966440000001</c:v>
                </c:pt>
                <c:pt idx="1">
                  <c:v>1404.530201</c:v>
                </c:pt>
                <c:pt idx="2">
                  <c:v>1405.5369129999999</c:v>
                </c:pt>
                <c:pt idx="3">
                  <c:v>1411.9296979999999</c:v>
                </c:pt>
                <c:pt idx="4">
                  <c:v>1416.6107380000001</c:v>
                </c:pt>
                <c:pt idx="5">
                  <c:v>1421.6442950000001</c:v>
                </c:pt>
                <c:pt idx="6">
                  <c:v>1426.6759400000001</c:v>
                </c:pt>
                <c:pt idx="7">
                  <c:v>1429.697987</c:v>
                </c:pt>
                <c:pt idx="8">
                  <c:v>1435.5289869999999</c:v>
                </c:pt>
                <c:pt idx="9">
                  <c:v>1444.7986579999999</c:v>
                </c:pt>
                <c:pt idx="10">
                  <c:v>1446.812081</c:v>
                </c:pt>
                <c:pt idx="11">
                  <c:v>1451.1373659999999</c:v>
                </c:pt>
                <c:pt idx="12">
                  <c:v>1453.65906</c:v>
                </c:pt>
                <c:pt idx="13">
                  <c:v>1453.85906</c:v>
                </c:pt>
                <c:pt idx="14">
                  <c:v>1457.885906</c:v>
                </c:pt>
                <c:pt idx="15">
                  <c:v>1462.8833099999999</c:v>
                </c:pt>
                <c:pt idx="16">
                  <c:v>1466.9463089999999</c:v>
                </c:pt>
                <c:pt idx="17">
                  <c:v>1471.9798659999999</c:v>
                </c:pt>
                <c:pt idx="18">
                  <c:v>1476.218838</c:v>
                </c:pt>
                <c:pt idx="19">
                  <c:v>1482.0469800000001</c:v>
                </c:pt>
                <c:pt idx="20">
                  <c:v>1491.7455379999999</c:v>
                </c:pt>
                <c:pt idx="21">
                  <c:v>1494.1275169999999</c:v>
                </c:pt>
                <c:pt idx="22">
                  <c:v>1498.154362</c:v>
                </c:pt>
                <c:pt idx="23">
                  <c:v>1504.374235</c:v>
                </c:pt>
                <c:pt idx="24">
                  <c:v>1512.2483219999999</c:v>
                </c:pt>
                <c:pt idx="25">
                  <c:v>1520.295582</c:v>
                </c:pt>
                <c:pt idx="26">
                  <c:v>1524.328859</c:v>
                </c:pt>
                <c:pt idx="27">
                  <c:v>1531.799242</c:v>
                </c:pt>
                <c:pt idx="28">
                  <c:v>1534.3959729999999</c:v>
                </c:pt>
                <c:pt idx="29">
                  <c:v>1541.3414479999999</c:v>
                </c:pt>
                <c:pt idx="30">
                  <c:v>1548.932802</c:v>
                </c:pt>
                <c:pt idx="31">
                  <c:v>1555.548732</c:v>
                </c:pt>
                <c:pt idx="32">
                  <c:v>1561.5771810000001</c:v>
                </c:pt>
                <c:pt idx="33">
                  <c:v>1563.590604</c:v>
                </c:pt>
                <c:pt idx="34">
                  <c:v>1567.8334379999999</c:v>
                </c:pt>
                <c:pt idx="35">
                  <c:v>1575.693389</c:v>
                </c:pt>
                <c:pt idx="36">
                  <c:v>1577.6845639999999</c:v>
                </c:pt>
                <c:pt idx="37">
                  <c:v>1588.854564</c:v>
                </c:pt>
                <c:pt idx="38">
                  <c:v>1594.7986579999999</c:v>
                </c:pt>
                <c:pt idx="39">
                  <c:v>1602.852349</c:v>
                </c:pt>
                <c:pt idx="40">
                  <c:v>1606.879195</c:v>
                </c:pt>
                <c:pt idx="41">
                  <c:v>1610.9060400000001</c:v>
                </c:pt>
                <c:pt idx="42">
                  <c:v>1617.8487339999999</c:v>
                </c:pt>
                <c:pt idx="43">
                  <c:v>1624.464663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A2-433D-BF46-3B61A301A9B7}"/>
            </c:ext>
          </c:extLst>
        </c:ser>
        <c:ser>
          <c:idx val="1"/>
          <c:order val="1"/>
          <c:tx>
            <c:v>4 Vas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Data!$N$3:$N$86</c:f>
              <c:numCache>
                <c:formatCode>General</c:formatCode>
                <c:ptCount val="84"/>
                <c:pt idx="0">
                  <c:v>5.6606048559376371E-2</c:v>
                </c:pt>
                <c:pt idx="1">
                  <c:v>6.3058026170048201E-2</c:v>
                </c:pt>
                <c:pt idx="2">
                  <c:v>5.3553085889890363E-2</c:v>
                </c:pt>
                <c:pt idx="3">
                  <c:v>7.46139944030145E-2</c:v>
                </c:pt>
                <c:pt idx="4">
                  <c:v>5.8540527743010315E-2</c:v>
                </c:pt>
                <c:pt idx="5">
                  <c:v>0.18263359979342084</c:v>
                </c:pt>
                <c:pt idx="6">
                  <c:v>0.22794603874819755</c:v>
                </c:pt>
                <c:pt idx="7">
                  <c:v>0.1898921660128717</c:v>
                </c:pt>
                <c:pt idx="8">
                  <c:v>0.20740307332883678</c:v>
                </c:pt>
                <c:pt idx="9">
                  <c:v>0.19223713734975933</c:v>
                </c:pt>
                <c:pt idx="10">
                  <c:v>0.20743049485458476</c:v>
                </c:pt>
                <c:pt idx="11">
                  <c:v>0.17510984700043677</c:v>
                </c:pt>
                <c:pt idx="12">
                  <c:v>0.20539934864674708</c:v>
                </c:pt>
                <c:pt idx="13">
                  <c:v>0.17902965264133863</c:v>
                </c:pt>
                <c:pt idx="14">
                  <c:v>0.20255231164911924</c:v>
                </c:pt>
                <c:pt idx="15">
                  <c:v>0.17763388332214369</c:v>
                </c:pt>
                <c:pt idx="16">
                  <c:v>0.19380077203803811</c:v>
                </c:pt>
                <c:pt idx="17">
                  <c:v>0.16448440054899363</c:v>
                </c:pt>
                <c:pt idx="18">
                  <c:v>0.19013951376161731</c:v>
                </c:pt>
                <c:pt idx="19">
                  <c:v>0.17174545828448198</c:v>
                </c:pt>
                <c:pt idx="20">
                  <c:v>0.15884853043159838</c:v>
                </c:pt>
                <c:pt idx="21">
                  <c:v>0.19921661298933474</c:v>
                </c:pt>
                <c:pt idx="22">
                  <c:v>0.1843861446731653</c:v>
                </c:pt>
                <c:pt idx="23">
                  <c:v>0.17013514247324038</c:v>
                </c:pt>
                <c:pt idx="24">
                  <c:v>0.20772137046308847</c:v>
                </c:pt>
                <c:pt idx="25">
                  <c:v>0.18059492456657469</c:v>
                </c:pt>
                <c:pt idx="26">
                  <c:v>0.19711776687452962</c:v>
                </c:pt>
                <c:pt idx="27">
                  <c:v>0.16746141636641021</c:v>
                </c:pt>
                <c:pt idx="28">
                  <c:v>0.15482658246362696</c:v>
                </c:pt>
                <c:pt idx="29">
                  <c:v>0.18754423057994704</c:v>
                </c:pt>
                <c:pt idx="30">
                  <c:v>0.1626937766733752</c:v>
                </c:pt>
                <c:pt idx="31">
                  <c:v>0.19287266746311216</c:v>
                </c:pt>
                <c:pt idx="32">
                  <c:v>0.17052884583229558</c:v>
                </c:pt>
                <c:pt idx="33">
                  <c:v>0.19741495015666194</c:v>
                </c:pt>
                <c:pt idx="34">
                  <c:v>0.16112450534351638</c:v>
                </c:pt>
                <c:pt idx="35">
                  <c:v>0.1868129695040989</c:v>
                </c:pt>
                <c:pt idx="36">
                  <c:v>0.19064458528937783</c:v>
                </c:pt>
                <c:pt idx="37">
                  <c:v>0.16516116179415746</c:v>
                </c:pt>
                <c:pt idx="38">
                  <c:v>0.16769116214999158</c:v>
                </c:pt>
                <c:pt idx="39">
                  <c:v>0.16044870079831955</c:v>
                </c:pt>
                <c:pt idx="40">
                  <c:v>0.19073443780115956</c:v>
                </c:pt>
                <c:pt idx="41">
                  <c:v>0.22336775047605553</c:v>
                </c:pt>
                <c:pt idx="42">
                  <c:v>0.17341912000883242</c:v>
                </c:pt>
                <c:pt idx="43">
                  <c:v>0.19759291878434618</c:v>
                </c:pt>
                <c:pt idx="44">
                  <c:v>0.17678345168962423</c:v>
                </c:pt>
                <c:pt idx="45">
                  <c:v>0.1968126240447044</c:v>
                </c:pt>
                <c:pt idx="46">
                  <c:v>0.21796065414688734</c:v>
                </c:pt>
                <c:pt idx="47">
                  <c:v>0.1625641485815755</c:v>
                </c:pt>
                <c:pt idx="48">
                  <c:v>0.19661621614487729</c:v>
                </c:pt>
                <c:pt idx="49">
                  <c:v>0.16540479688417656</c:v>
                </c:pt>
                <c:pt idx="50">
                  <c:v>0.1642074631132692</c:v>
                </c:pt>
                <c:pt idx="51">
                  <c:v>0.16545629334605413</c:v>
                </c:pt>
                <c:pt idx="52">
                  <c:v>0.20206727610169345</c:v>
                </c:pt>
                <c:pt idx="53">
                  <c:v>0.16824671239695635</c:v>
                </c:pt>
                <c:pt idx="54">
                  <c:v>0.17546653773838455</c:v>
                </c:pt>
                <c:pt idx="55">
                  <c:v>0.20102845855261872</c:v>
                </c:pt>
                <c:pt idx="56">
                  <c:v>0.20834523118798534</c:v>
                </c:pt>
                <c:pt idx="57">
                  <c:v>0.18137133660428795</c:v>
                </c:pt>
                <c:pt idx="58">
                  <c:v>0.18140480764357492</c:v>
                </c:pt>
                <c:pt idx="59">
                  <c:v>0.16915043126381626</c:v>
                </c:pt>
                <c:pt idx="60">
                  <c:v>0.17375533809291252</c:v>
                </c:pt>
                <c:pt idx="61">
                  <c:v>0.18550765997436081</c:v>
                </c:pt>
                <c:pt idx="62">
                  <c:v>0.15999865966256085</c:v>
                </c:pt>
                <c:pt idx="63">
                  <c:v>0.17898635192011578</c:v>
                </c:pt>
                <c:pt idx="64">
                  <c:v>0.16504623958280146</c:v>
                </c:pt>
                <c:pt idx="65">
                  <c:v>0.16295495936855961</c:v>
                </c:pt>
                <c:pt idx="66">
                  <c:v>0.17651651920121722</c:v>
                </c:pt>
                <c:pt idx="67">
                  <c:v>0.18847906149526519</c:v>
                </c:pt>
                <c:pt idx="68">
                  <c:v>0.19127226035347575</c:v>
                </c:pt>
                <c:pt idx="69">
                  <c:v>0.18168067398556906</c:v>
                </c:pt>
                <c:pt idx="70">
                  <c:v>6.1290605214205325E-2</c:v>
                </c:pt>
                <c:pt idx="71">
                  <c:v>4.8250216486934346E-2</c:v>
                </c:pt>
                <c:pt idx="72">
                  <c:v>7.2723039922557325E-2</c:v>
                </c:pt>
                <c:pt idx="73">
                  <c:v>5.9415887830209756E-2</c:v>
                </c:pt>
                <c:pt idx="74">
                  <c:v>7.4610029523058327E-2</c:v>
                </c:pt>
                <c:pt idx="75">
                  <c:v>5.7506809978639377E-2</c:v>
                </c:pt>
                <c:pt idx="76">
                  <c:v>6.97452821906656E-2</c:v>
                </c:pt>
                <c:pt idx="77">
                  <c:v>8.262887407406036E-2</c:v>
                </c:pt>
                <c:pt idx="78">
                  <c:v>6.8311679626850863E-2</c:v>
                </c:pt>
                <c:pt idx="79">
                  <c:v>7.9246953965550967E-2</c:v>
                </c:pt>
                <c:pt idx="80">
                  <c:v>8.0953831401432932E-2</c:v>
                </c:pt>
                <c:pt idx="81">
                  <c:v>6.549321329860458E-2</c:v>
                </c:pt>
                <c:pt idx="82">
                  <c:v>6.2764045210144379E-2</c:v>
                </c:pt>
                <c:pt idx="83">
                  <c:v>6.5530771876979685E-2</c:v>
                </c:pt>
              </c:numCache>
            </c:numRef>
          </c:xVal>
          <c:yVal>
            <c:numRef>
              <c:f>Data!$K$3:$K$86</c:f>
              <c:numCache>
                <c:formatCode>General</c:formatCode>
                <c:ptCount val="84"/>
                <c:pt idx="0">
                  <c:v>860.48892590000003</c:v>
                </c:pt>
                <c:pt idx="1">
                  <c:v>864.96673380000004</c:v>
                </c:pt>
                <c:pt idx="2">
                  <c:v>866.8744504</c:v>
                </c:pt>
                <c:pt idx="3">
                  <c:v>870.92140070000005</c:v>
                </c:pt>
                <c:pt idx="4">
                  <c:v>875.08468530000005</c:v>
                </c:pt>
                <c:pt idx="5">
                  <c:v>877.62496720000001</c:v>
                </c:pt>
                <c:pt idx="6">
                  <c:v>880.05165020000004</c:v>
                </c:pt>
                <c:pt idx="7">
                  <c:v>883.1909306</c:v>
                </c:pt>
                <c:pt idx="8">
                  <c:v>884.92909039999995</c:v>
                </c:pt>
                <c:pt idx="9">
                  <c:v>886.52280489999998</c:v>
                </c:pt>
                <c:pt idx="10">
                  <c:v>889.35874990000002</c:v>
                </c:pt>
                <c:pt idx="11">
                  <c:v>889.77764160000004</c:v>
                </c:pt>
                <c:pt idx="12">
                  <c:v>893.77877969999997</c:v>
                </c:pt>
                <c:pt idx="13">
                  <c:v>894.52480839999998</c:v>
                </c:pt>
                <c:pt idx="14">
                  <c:v>895.84911629999999</c:v>
                </c:pt>
                <c:pt idx="15">
                  <c:v>903.75991260000001</c:v>
                </c:pt>
                <c:pt idx="16">
                  <c:v>910.99366180000004</c:v>
                </c:pt>
                <c:pt idx="17">
                  <c:v>914.10224979999998</c:v>
                </c:pt>
                <c:pt idx="18">
                  <c:v>918.07449880000001</c:v>
                </c:pt>
                <c:pt idx="19">
                  <c:v>920.55754209999998</c:v>
                </c:pt>
                <c:pt idx="20">
                  <c:v>924.04972420000001</c:v>
                </c:pt>
                <c:pt idx="21">
                  <c:v>924.75750679999999</c:v>
                </c:pt>
                <c:pt idx="22">
                  <c:v>926.79126710000003</c:v>
                </c:pt>
                <c:pt idx="23">
                  <c:v>931.28643959999999</c:v>
                </c:pt>
                <c:pt idx="24">
                  <c:v>936.42388159999996</c:v>
                </c:pt>
                <c:pt idx="25">
                  <c:v>937.41574019999996</c:v>
                </c:pt>
                <c:pt idx="26">
                  <c:v>939.69797779999999</c:v>
                </c:pt>
                <c:pt idx="27">
                  <c:v>941.60249099999999</c:v>
                </c:pt>
                <c:pt idx="28">
                  <c:v>945.07134729999996</c:v>
                </c:pt>
                <c:pt idx="29">
                  <c:v>973.69081970000002</c:v>
                </c:pt>
                <c:pt idx="30">
                  <c:v>975.7443581</c:v>
                </c:pt>
                <c:pt idx="31">
                  <c:v>977.88453119999997</c:v>
                </c:pt>
                <c:pt idx="32">
                  <c:v>979.45898629999999</c:v>
                </c:pt>
                <c:pt idx="33">
                  <c:v>983.99457240000004</c:v>
                </c:pt>
                <c:pt idx="34">
                  <c:v>984.36872989999995</c:v>
                </c:pt>
                <c:pt idx="35">
                  <c:v>986.67067789999999</c:v>
                </c:pt>
                <c:pt idx="36">
                  <c:v>989.5027576</c:v>
                </c:pt>
                <c:pt idx="37">
                  <c:v>993.83612010000002</c:v>
                </c:pt>
                <c:pt idx="38">
                  <c:v>996.3134536</c:v>
                </c:pt>
                <c:pt idx="39">
                  <c:v>1001.838215</c:v>
                </c:pt>
                <c:pt idx="40">
                  <c:v>1002.238029</c:v>
                </c:pt>
                <c:pt idx="41">
                  <c:v>1005.1606410000001</c:v>
                </c:pt>
                <c:pt idx="42">
                  <c:v>1007.153988</c:v>
                </c:pt>
                <c:pt idx="43">
                  <c:v>1010.572529</c:v>
                </c:pt>
                <c:pt idx="44">
                  <c:v>1011.59146</c:v>
                </c:pt>
                <c:pt idx="45">
                  <c:v>1014.296977</c:v>
                </c:pt>
                <c:pt idx="46">
                  <c:v>1017.867023</c:v>
                </c:pt>
                <c:pt idx="47">
                  <c:v>1019.85074</c:v>
                </c:pt>
                <c:pt idx="48">
                  <c:v>1020.20147</c:v>
                </c:pt>
                <c:pt idx="49">
                  <c:v>1022.628907</c:v>
                </c:pt>
                <c:pt idx="50">
                  <c:v>1025.8275140000001</c:v>
                </c:pt>
                <c:pt idx="51">
                  <c:v>1028.7196879999999</c:v>
                </c:pt>
                <c:pt idx="52">
                  <c:v>1031.0789629999999</c:v>
                </c:pt>
                <c:pt idx="53">
                  <c:v>1032.051563</c:v>
                </c:pt>
                <c:pt idx="54">
                  <c:v>1035.7805450000001</c:v>
                </c:pt>
                <c:pt idx="55">
                  <c:v>1037.3780939999999</c:v>
                </c:pt>
                <c:pt idx="56">
                  <c:v>1037.752342</c:v>
                </c:pt>
                <c:pt idx="57">
                  <c:v>1039.851615</c:v>
                </c:pt>
                <c:pt idx="58">
                  <c:v>1044.2812750000001</c:v>
                </c:pt>
                <c:pt idx="59">
                  <c:v>1045.910384</c:v>
                </c:pt>
                <c:pt idx="60">
                  <c:v>1049.235752</c:v>
                </c:pt>
                <c:pt idx="61">
                  <c:v>1051.970186</c:v>
                </c:pt>
                <c:pt idx="62">
                  <c:v>1054.724678</c:v>
                </c:pt>
                <c:pt idx="63">
                  <c:v>1057.006916</c:v>
                </c:pt>
                <c:pt idx="64">
                  <c:v>1061.2125960000001</c:v>
                </c:pt>
                <c:pt idx="65">
                  <c:v>1065.2547489999999</c:v>
                </c:pt>
                <c:pt idx="66">
                  <c:v>1068.6251420000001</c:v>
                </c:pt>
                <c:pt idx="67">
                  <c:v>1075.0745460000001</c:v>
                </c:pt>
                <c:pt idx="68">
                  <c:v>1078.6496540000001</c:v>
                </c:pt>
                <c:pt idx="69">
                  <c:v>1080.825965</c:v>
                </c:pt>
                <c:pt idx="70">
                  <c:v>1087.5378619999999</c:v>
                </c:pt>
                <c:pt idx="71">
                  <c:v>1089.0930579999999</c:v>
                </c:pt>
                <c:pt idx="72">
                  <c:v>1094.2593890000001</c:v>
                </c:pt>
                <c:pt idx="73">
                  <c:v>1097.384501</c:v>
                </c:pt>
                <c:pt idx="74">
                  <c:v>1097.9797209999999</c:v>
                </c:pt>
                <c:pt idx="75">
                  <c:v>1101.3516589999999</c:v>
                </c:pt>
                <c:pt idx="76">
                  <c:v>1104.2068630000001</c:v>
                </c:pt>
                <c:pt idx="77">
                  <c:v>1108.7135599999999</c:v>
                </c:pt>
                <c:pt idx="78">
                  <c:v>1111.9491379999999</c:v>
                </c:pt>
                <c:pt idx="79">
                  <c:v>1114.785083</c:v>
                </c:pt>
                <c:pt idx="80">
                  <c:v>1118.116957</c:v>
                </c:pt>
                <c:pt idx="81">
                  <c:v>1119.6817820000001</c:v>
                </c:pt>
                <c:pt idx="82">
                  <c:v>1122.984768</c:v>
                </c:pt>
                <c:pt idx="83">
                  <c:v>1128.541101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7A2-433D-BF46-3B61A301A9B7}"/>
            </c:ext>
          </c:extLst>
        </c:ser>
        <c:ser>
          <c:idx val="2"/>
          <c:order val="2"/>
          <c:tx>
            <c:v>5 Pat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Data!$T$3:$T$204</c:f>
              <c:numCache>
                <c:formatCode>General</c:formatCode>
                <c:ptCount val="202"/>
                <c:pt idx="0">
                  <c:v>3.73796608843198E-2</c:v>
                </c:pt>
                <c:pt idx="1">
                  <c:v>3.7830978206011591E-2</c:v>
                </c:pt>
                <c:pt idx="2">
                  <c:v>0.14461111913517419</c:v>
                </c:pt>
                <c:pt idx="3">
                  <c:v>8.9105545570414252E-2</c:v>
                </c:pt>
                <c:pt idx="4">
                  <c:v>0.14977745405693363</c:v>
                </c:pt>
                <c:pt idx="5">
                  <c:v>0.12895473106396266</c:v>
                </c:pt>
                <c:pt idx="6">
                  <c:v>6.6373170251841043E-2</c:v>
                </c:pt>
                <c:pt idx="7">
                  <c:v>0.14977745405693363</c:v>
                </c:pt>
                <c:pt idx="8">
                  <c:v>0.10304490820226227</c:v>
                </c:pt>
                <c:pt idx="9">
                  <c:v>0.12476000732281725</c:v>
                </c:pt>
                <c:pt idx="10">
                  <c:v>0.1615926230414248</c:v>
                </c:pt>
                <c:pt idx="11">
                  <c:v>0.10304490820226227</c:v>
                </c:pt>
                <c:pt idx="12">
                  <c:v>0.13927071702441249</c:v>
                </c:pt>
                <c:pt idx="13">
                  <c:v>5.7744650831161169E-2</c:v>
                </c:pt>
                <c:pt idx="14">
                  <c:v>0.12172404713824685</c:v>
                </c:pt>
                <c:pt idx="15">
                  <c:v>6.5022185371982871E-2</c:v>
                </c:pt>
                <c:pt idx="16">
                  <c:v>0.12803272707240979</c:v>
                </c:pt>
                <c:pt idx="17">
                  <c:v>0.10304490820226227</c:v>
                </c:pt>
                <c:pt idx="18">
                  <c:v>0.12803272707240979</c:v>
                </c:pt>
                <c:pt idx="19">
                  <c:v>0.10304490820226227</c:v>
                </c:pt>
                <c:pt idx="20">
                  <c:v>0.12803272707240979</c:v>
                </c:pt>
                <c:pt idx="21">
                  <c:v>0.1428507085598914</c:v>
                </c:pt>
                <c:pt idx="22">
                  <c:v>0.11601601941541875</c:v>
                </c:pt>
                <c:pt idx="23">
                  <c:v>0.11607454096617613</c:v>
                </c:pt>
                <c:pt idx="24">
                  <c:v>9.114891827689299E-2</c:v>
                </c:pt>
                <c:pt idx="25">
                  <c:v>9.0000000000000006E-5</c:v>
                </c:pt>
                <c:pt idx="26">
                  <c:v>9.1193714146735397E-2</c:v>
                </c:pt>
                <c:pt idx="27">
                  <c:v>9.2662390833405203E-2</c:v>
                </c:pt>
                <c:pt idx="28">
                  <c:v>0.11024608136410505</c:v>
                </c:pt>
                <c:pt idx="29">
                  <c:v>0.13279711224652044</c:v>
                </c:pt>
                <c:pt idx="30">
                  <c:v>0.13283244291258961</c:v>
                </c:pt>
                <c:pt idx="31">
                  <c:v>9.1316754059716648E-2</c:v>
                </c:pt>
                <c:pt idx="32">
                  <c:v>0.11034681818758962</c:v>
                </c:pt>
                <c:pt idx="33">
                  <c:v>0.13292072128627558</c:v>
                </c:pt>
                <c:pt idx="34">
                  <c:v>9.7983790263238349E-2</c:v>
                </c:pt>
                <c:pt idx="35">
                  <c:v>0.11045755980038516</c:v>
                </c:pt>
                <c:pt idx="36">
                  <c:v>8.5778218666332909E-2</c:v>
                </c:pt>
                <c:pt idx="37">
                  <c:v>0.12274961411335142</c:v>
                </c:pt>
                <c:pt idx="38">
                  <c:v>0.1382438698285629</c:v>
                </c:pt>
                <c:pt idx="39">
                  <c:v>0.13827806012920291</c:v>
                </c:pt>
                <c:pt idx="40">
                  <c:v>0.13677671770432343</c:v>
                </c:pt>
                <c:pt idx="41">
                  <c:v>0.11658077817033084</c:v>
                </c:pt>
                <c:pt idx="42">
                  <c:v>0.12783005833077232</c:v>
                </c:pt>
                <c:pt idx="43">
                  <c:v>8.5604699607185128E-2</c:v>
                </c:pt>
                <c:pt idx="44">
                  <c:v>7.0692223928715672E-2</c:v>
                </c:pt>
                <c:pt idx="45">
                  <c:v>0.1226617311666971</c:v>
                </c:pt>
                <c:pt idx="46">
                  <c:v>9.8382488838176671E-2</c:v>
                </c:pt>
                <c:pt idx="47">
                  <c:v>6.3208752577048527E-2</c:v>
                </c:pt>
                <c:pt idx="48">
                  <c:v>0.10473960971504041</c:v>
                </c:pt>
                <c:pt idx="49">
                  <c:v>8.9440186602117916E-2</c:v>
                </c:pt>
                <c:pt idx="50">
                  <c:v>0.13335263291177982</c:v>
                </c:pt>
                <c:pt idx="51">
                  <c:v>3.8799347465339522E-2</c:v>
                </c:pt>
                <c:pt idx="52">
                  <c:v>0.11094008548863303</c:v>
                </c:pt>
                <c:pt idx="53">
                  <c:v>6.337668559190765E-2</c:v>
                </c:pt>
                <c:pt idx="54">
                  <c:v>9.8586916175906675E-2</c:v>
                </c:pt>
                <c:pt idx="55">
                  <c:v>8.9660657570143354E-2</c:v>
                </c:pt>
                <c:pt idx="56">
                  <c:v>6.3570272607132661E-2</c:v>
                </c:pt>
                <c:pt idx="57">
                  <c:v>7.1177119545525205E-2</c:v>
                </c:pt>
                <c:pt idx="58">
                  <c:v>3.0306280342131672E-2</c:v>
                </c:pt>
                <c:pt idx="59">
                  <c:v>7.7803210020048294E-2</c:v>
                </c:pt>
                <c:pt idx="60">
                  <c:v>3.3936283476247504E-2</c:v>
                </c:pt>
                <c:pt idx="61">
                  <c:v>3.4460964627126265E-3</c:v>
                </c:pt>
                <c:pt idx="62">
                  <c:v>8.9999999999999998E-4</c:v>
                </c:pt>
                <c:pt idx="63">
                  <c:v>8.9999999999999998E-4</c:v>
                </c:pt>
                <c:pt idx="64">
                  <c:v>2.1406829450651563E-2</c:v>
                </c:pt>
                <c:pt idx="65">
                  <c:v>8.9999999999999998E-4</c:v>
                </c:pt>
                <c:pt idx="66">
                  <c:v>8.9999999999999998E-4</c:v>
                </c:pt>
                <c:pt idx="67">
                  <c:v>3.0774377107248632E-2</c:v>
                </c:pt>
                <c:pt idx="68">
                  <c:v>6.4098489754614477E-2</c:v>
                </c:pt>
                <c:pt idx="69">
                  <c:v>3.941232350955242E-2</c:v>
                </c:pt>
                <c:pt idx="70">
                  <c:v>6.4175680495427878E-2</c:v>
                </c:pt>
                <c:pt idx="71">
                  <c:v>0.10968187897658348</c:v>
                </c:pt>
                <c:pt idx="72">
                  <c:v>9.9263047817668468E-2</c:v>
                </c:pt>
                <c:pt idx="73">
                  <c:v>0.12320774274430225</c:v>
                </c:pt>
                <c:pt idx="74">
                  <c:v>7.184652117297019E-2</c:v>
                </c:pt>
                <c:pt idx="75">
                  <c:v>0.10565198548867985</c:v>
                </c:pt>
                <c:pt idx="76">
                  <c:v>0.11176138485497362</c:v>
                </c:pt>
                <c:pt idx="77">
                  <c:v>0.10093037958704662</c:v>
                </c:pt>
                <c:pt idx="78">
                  <c:v>6.4509836060291537E-2</c:v>
                </c:pt>
                <c:pt idx="79">
                  <c:v>8.627329440923584E-2</c:v>
                </c:pt>
                <c:pt idx="80">
                  <c:v>0.10582770251042384</c:v>
                </c:pt>
                <c:pt idx="81">
                  <c:v>0.12253834606702665</c:v>
                </c:pt>
                <c:pt idx="82">
                  <c:v>9.3186145055734859E-2</c:v>
                </c:pt>
                <c:pt idx="83">
                  <c:v>0.11787846416128642</c:v>
                </c:pt>
                <c:pt idx="84">
                  <c:v>8.7537834270318624E-2</c:v>
                </c:pt>
                <c:pt idx="85">
                  <c:v>0.11794600219393532</c:v>
                </c:pt>
                <c:pt idx="86">
                  <c:v>0.11798455316007633</c:v>
                </c:pt>
                <c:pt idx="87">
                  <c:v>0.12080642094452464</c:v>
                </c:pt>
                <c:pt idx="88">
                  <c:v>8.665200043249574E-2</c:v>
                </c:pt>
                <c:pt idx="89">
                  <c:v>0.12920763848410011</c:v>
                </c:pt>
                <c:pt idx="90">
                  <c:v>6.500996008791779E-2</c:v>
                </c:pt>
                <c:pt idx="91">
                  <c:v>0.13244889718732614</c:v>
                </c:pt>
                <c:pt idx="92">
                  <c:v>8.8764869385132797E-2</c:v>
                </c:pt>
                <c:pt idx="93">
                  <c:v>0.1000754075494277</c:v>
                </c:pt>
                <c:pt idx="94">
                  <c:v>8.853059209656082E-2</c:v>
                </c:pt>
                <c:pt idx="95">
                  <c:v>0.12859500777696756</c:v>
                </c:pt>
                <c:pt idx="96">
                  <c:v>0.10424902660476168</c:v>
                </c:pt>
                <c:pt idx="97">
                  <c:v>0.12672683601603588</c:v>
                </c:pt>
                <c:pt idx="98">
                  <c:v>9.9116149295318978E-2</c:v>
                </c:pt>
                <c:pt idx="99">
                  <c:v>0.10036314888939453</c:v>
                </c:pt>
                <c:pt idx="100">
                  <c:v>7.3043389724624014E-2</c:v>
                </c:pt>
                <c:pt idx="101">
                  <c:v>0.11851409718986916</c:v>
                </c:pt>
                <c:pt idx="102">
                  <c:v>7.3092590252779158E-2</c:v>
                </c:pt>
                <c:pt idx="103">
                  <c:v>0.16344377446842751</c:v>
                </c:pt>
                <c:pt idx="104">
                  <c:v>0.11856213080187479</c:v>
                </c:pt>
                <c:pt idx="105">
                  <c:v>0.10050150419454577</c:v>
                </c:pt>
                <c:pt idx="106">
                  <c:v>0.11504351075939007</c:v>
                </c:pt>
                <c:pt idx="107">
                  <c:v>0.13506907748466432</c:v>
                </c:pt>
                <c:pt idx="108">
                  <c:v>6.5827998924846531E-2</c:v>
                </c:pt>
                <c:pt idx="109">
                  <c:v>0.10060785894591197</c:v>
                </c:pt>
                <c:pt idx="110">
                  <c:v>0.11290674798949135</c:v>
                </c:pt>
                <c:pt idx="111">
                  <c:v>8.7532611675350577E-2</c:v>
                </c:pt>
                <c:pt idx="112">
                  <c:v>0.14028142438960267</c:v>
                </c:pt>
                <c:pt idx="113">
                  <c:v>0.1188118414568471</c:v>
                </c:pt>
                <c:pt idx="114">
                  <c:v>8.7612457599786614E-2</c:v>
                </c:pt>
                <c:pt idx="115">
                  <c:v>0.11886939799224738</c:v>
                </c:pt>
                <c:pt idx="116">
                  <c:v>8.7669493513581775E-2</c:v>
                </c:pt>
                <c:pt idx="117">
                  <c:v>6.6108502725490403E-2</c:v>
                </c:pt>
                <c:pt idx="118">
                  <c:v>8.98603280346401E-2</c:v>
                </c:pt>
                <c:pt idx="119">
                  <c:v>0.13004498600159467</c:v>
                </c:pt>
                <c:pt idx="120">
                  <c:v>0.10092664101010868</c:v>
                </c:pt>
                <c:pt idx="121">
                  <c:v>9.4520985033178517E-2</c:v>
                </c:pt>
                <c:pt idx="122">
                  <c:v>0.11906117708988384</c:v>
                </c:pt>
                <c:pt idx="123">
                  <c:v>0.11908989383682932</c:v>
                </c:pt>
                <c:pt idx="124">
                  <c:v>0.11912823286089508</c:v>
                </c:pt>
                <c:pt idx="125">
                  <c:v>0.11336281140950864</c:v>
                </c:pt>
                <c:pt idx="126">
                  <c:v>9.5494140037493652E-2</c:v>
                </c:pt>
                <c:pt idx="127">
                  <c:v>8.8113674564660738E-2</c:v>
                </c:pt>
                <c:pt idx="128">
                  <c:v>8.4047360994831732E-2</c:v>
                </c:pt>
                <c:pt idx="129">
                  <c:v>0.11920379942703838</c:v>
                </c:pt>
                <c:pt idx="130">
                  <c:v>0.11358051560386663</c:v>
                </c:pt>
                <c:pt idx="131">
                  <c:v>0.11943443908754857</c:v>
                </c:pt>
                <c:pt idx="132">
                  <c:v>8.1945306893086101E-2</c:v>
                </c:pt>
                <c:pt idx="133">
                  <c:v>0.11948226089815416</c:v>
                </c:pt>
                <c:pt idx="134">
                  <c:v>9.5080713438636541E-2</c:v>
                </c:pt>
                <c:pt idx="135">
                  <c:v>6.6972843453771677E-2</c:v>
                </c:pt>
                <c:pt idx="136">
                  <c:v>0.11957781373599057</c:v>
                </c:pt>
                <c:pt idx="137">
                  <c:v>9.5201199987248464E-2</c:v>
                </c:pt>
                <c:pt idx="138">
                  <c:v>0.1306724464120736</c:v>
                </c:pt>
                <c:pt idx="139">
                  <c:v>8.8602143640646877E-2</c:v>
                </c:pt>
                <c:pt idx="140">
                  <c:v>0.1359812544127654</c:v>
                </c:pt>
                <c:pt idx="141">
                  <c:v>8.8815238759939866E-2</c:v>
                </c:pt>
                <c:pt idx="142">
                  <c:v>1.2040365796988658E-2</c:v>
                </c:pt>
                <c:pt idx="143">
                  <c:v>0.13999295163880043</c:v>
                </c:pt>
                <c:pt idx="144">
                  <c:v>0.11974972502330408</c:v>
                </c:pt>
                <c:pt idx="145">
                  <c:v>0.15552604188416902</c:v>
                </c:pt>
                <c:pt idx="146">
                  <c:v>0.1308513045373231</c:v>
                </c:pt>
                <c:pt idx="147">
                  <c:v>0.13717222714469915</c:v>
                </c:pt>
                <c:pt idx="148">
                  <c:v>0.11993098164739327</c:v>
                </c:pt>
                <c:pt idx="149">
                  <c:v>0.14621867735653157</c:v>
                </c:pt>
                <c:pt idx="150">
                  <c:v>0.11997861938308191</c:v>
                </c:pt>
                <c:pt idx="151">
                  <c:v>0.13374920719851652</c:v>
                </c:pt>
                <c:pt idx="152">
                  <c:v>0.14137442721768781</c:v>
                </c:pt>
                <c:pt idx="153">
                  <c:v>0.13550794034052366</c:v>
                </c:pt>
                <c:pt idx="154">
                  <c:v>0.20212728348239728</c:v>
                </c:pt>
                <c:pt idx="155">
                  <c:v>0.1769899088849069</c:v>
                </c:pt>
                <c:pt idx="156">
                  <c:v>0.20536340868697139</c:v>
                </c:pt>
                <c:pt idx="157">
                  <c:v>0.14639738356409152</c:v>
                </c:pt>
                <c:pt idx="158">
                  <c:v>0.12018817415855794</c:v>
                </c:pt>
                <c:pt idx="159">
                  <c:v>0.1464460776373476</c:v>
                </c:pt>
                <c:pt idx="160">
                  <c:v>0.13372867365875865</c:v>
                </c:pt>
                <c:pt idx="161">
                  <c:v>0.13651750666529017</c:v>
                </c:pt>
                <c:pt idx="162">
                  <c:v>0.12911989423655756</c:v>
                </c:pt>
                <c:pt idx="163">
                  <c:v>0.11454699938645649</c:v>
                </c:pt>
                <c:pt idx="164">
                  <c:v>6.804805395134958E-2</c:v>
                </c:pt>
                <c:pt idx="165">
                  <c:v>9.6086174329229807E-2</c:v>
                </c:pt>
                <c:pt idx="166">
                  <c:v>0.13517990640788619</c:v>
                </c:pt>
                <c:pt idx="167">
                  <c:v>9.0956340015006118E-2</c:v>
                </c:pt>
                <c:pt idx="168">
                  <c:v>0.10263822301049784</c:v>
                </c:pt>
                <c:pt idx="169">
                  <c:v>7.5478967011836581E-2</c:v>
                </c:pt>
                <c:pt idx="170">
                  <c:v>0.12407596028754174</c:v>
                </c:pt>
                <c:pt idx="171">
                  <c:v>6.8388358477538935E-2</c:v>
                </c:pt>
                <c:pt idx="172">
                  <c:v>0.11489089331561053</c:v>
                </c:pt>
                <c:pt idx="173">
                  <c:v>8.3347040058943223E-2</c:v>
                </c:pt>
                <c:pt idx="174">
                  <c:v>5.2951410426508298E-2</c:v>
                </c:pt>
                <c:pt idx="175">
                  <c:v>0.10907306708489292</c:v>
                </c:pt>
                <c:pt idx="176">
                  <c:v>9.6576005374598026E-2</c:v>
                </c:pt>
                <c:pt idx="177">
                  <c:v>9.6608624943561053E-2</c:v>
                </c:pt>
                <c:pt idx="178">
                  <c:v>6.1078062188343697E-2</c:v>
                </c:pt>
                <c:pt idx="179">
                  <c:v>0.12089122427854623</c:v>
                </c:pt>
                <c:pt idx="180">
                  <c:v>9.0082609319094481E-2</c:v>
                </c:pt>
                <c:pt idx="181">
                  <c:v>9.6739033834129823E-2</c:v>
                </c:pt>
                <c:pt idx="182">
                  <c:v>9.4428786439513482E-2</c:v>
                </c:pt>
                <c:pt idx="183">
                  <c:v>0.12108070472432407</c:v>
                </c:pt>
                <c:pt idx="184">
                  <c:v>7.6360979417588556E-2</c:v>
                </c:pt>
                <c:pt idx="185">
                  <c:v>0.13247985272276119</c:v>
                </c:pt>
                <c:pt idx="186">
                  <c:v>9.6988643313758213E-2</c:v>
                </c:pt>
                <c:pt idx="187">
                  <c:v>0.1038768319066971</c:v>
                </c:pt>
                <c:pt idx="188">
                  <c:v>0.1095897573307721</c:v>
                </c:pt>
                <c:pt idx="189">
                  <c:v>0.10348798050758821</c:v>
                </c:pt>
                <c:pt idx="190">
                  <c:v>0.10965040785922657</c:v>
                </c:pt>
                <c:pt idx="191">
                  <c:v>0.10357170512177763</c:v>
                </c:pt>
                <c:pt idx="192">
                  <c:v>5.8509006229751533E-2</c:v>
                </c:pt>
                <c:pt idx="193">
                  <c:v>9.9174356043958606E-2</c:v>
                </c:pt>
                <c:pt idx="194">
                  <c:v>0.11573299610802877</c:v>
                </c:pt>
                <c:pt idx="195">
                  <c:v>6.9543622022586418E-2</c:v>
                </c:pt>
                <c:pt idx="196">
                  <c:v>9.736785737173563E-2</c:v>
                </c:pt>
                <c:pt idx="197">
                  <c:v>9.7389501019071734E-2</c:v>
                </c:pt>
                <c:pt idx="198">
                  <c:v>6.9606209566253602E-2</c:v>
                </c:pt>
                <c:pt idx="199">
                  <c:v>0.12157249477006006</c:v>
                </c:pt>
                <c:pt idx="200">
                  <c:v>0.11586966215931367</c:v>
                </c:pt>
                <c:pt idx="201">
                  <c:v>9.7497682950354214E-2</c:v>
                </c:pt>
              </c:numCache>
            </c:numRef>
          </c:xVal>
          <c:yVal>
            <c:numRef>
              <c:f>Data!$Q$3:$Q$204</c:f>
              <c:numCache>
                <c:formatCode>General</c:formatCode>
                <c:ptCount val="202"/>
                <c:pt idx="0">
                  <c:v>1150.769315</c:v>
                </c:pt>
                <c:pt idx="1">
                  <c:v>1154.5222329999999</c:v>
                </c:pt>
                <c:pt idx="2">
                  <c:v>1158.1386</c:v>
                </c:pt>
                <c:pt idx="3">
                  <c:v>1158.3727530000001</c:v>
                </c:pt>
                <c:pt idx="4">
                  <c:v>1159.933775</c:v>
                </c:pt>
                <c:pt idx="5">
                  <c:v>1165.2600870000001</c:v>
                </c:pt>
                <c:pt idx="6">
                  <c:v>1167.3540620000001</c:v>
                </c:pt>
                <c:pt idx="7">
                  <c:v>1169.0397350000001</c:v>
                </c:pt>
                <c:pt idx="8">
                  <c:v>1171.9796590000001</c:v>
                </c:pt>
                <c:pt idx="9">
                  <c:v>1176.383726</c:v>
                </c:pt>
                <c:pt idx="10">
                  <c:v>1176.440194</c:v>
                </c:pt>
                <c:pt idx="11">
                  <c:v>1181.0856200000001</c:v>
                </c:pt>
                <c:pt idx="12">
                  <c:v>1182.75071</c:v>
                </c:pt>
                <c:pt idx="13">
                  <c:v>1184.884106</c:v>
                </c:pt>
                <c:pt idx="14">
                  <c:v>1186.751761</c:v>
                </c:pt>
                <c:pt idx="15">
                  <c:v>1189.5568209999999</c:v>
                </c:pt>
                <c:pt idx="16">
                  <c:v>1191.9087039999999</c:v>
                </c:pt>
                <c:pt idx="17">
                  <c:v>1194.7445600000001</c:v>
                </c:pt>
                <c:pt idx="18">
                  <c:v>1195.5510879999999</c:v>
                </c:pt>
                <c:pt idx="19">
                  <c:v>1195.655156</c:v>
                </c:pt>
                <c:pt idx="20">
                  <c:v>1198.282876</c:v>
                </c:pt>
                <c:pt idx="21">
                  <c:v>1199.1624790000001</c:v>
                </c:pt>
                <c:pt idx="22">
                  <c:v>1201.6750420000001</c:v>
                </c:pt>
                <c:pt idx="23">
                  <c:v>1206.7001680000001</c:v>
                </c:pt>
                <c:pt idx="24">
                  <c:v>1208.375209</c:v>
                </c:pt>
                <c:pt idx="25">
                  <c:v>1210.4870780000001</c:v>
                </c:pt>
                <c:pt idx="26">
                  <c:v>1211.725293</c:v>
                </c:pt>
                <c:pt idx="27">
                  <c:v>1211.925293</c:v>
                </c:pt>
                <c:pt idx="28">
                  <c:v>1214.237856</c:v>
                </c:pt>
                <c:pt idx="29">
                  <c:v>1215.912898</c:v>
                </c:pt>
                <c:pt idx="30">
                  <c:v>1219.262982</c:v>
                </c:pt>
                <c:pt idx="31">
                  <c:v>1220.9380229999999</c:v>
                </c:pt>
                <c:pt idx="32">
                  <c:v>1222.613065</c:v>
                </c:pt>
                <c:pt idx="33">
                  <c:v>1227.638191</c:v>
                </c:pt>
                <c:pt idx="34">
                  <c:v>1229.3132330000001</c:v>
                </c:pt>
                <c:pt idx="35">
                  <c:v>1231.8257960000001</c:v>
                </c:pt>
                <c:pt idx="36">
                  <c:v>1237.255324</c:v>
                </c:pt>
                <c:pt idx="37">
                  <c:v>1238.4521130000001</c:v>
                </c:pt>
                <c:pt idx="38">
                  <c:v>1241.038526</c:v>
                </c:pt>
                <c:pt idx="39">
                  <c:v>1244.38861</c:v>
                </c:pt>
                <c:pt idx="40">
                  <c:v>1248.8913749999999</c:v>
                </c:pt>
                <c:pt idx="41">
                  <c:v>1250.251256</c:v>
                </c:pt>
                <c:pt idx="42">
                  <c:v>1251.9262980000001</c:v>
                </c:pt>
                <c:pt idx="43">
                  <c:v>1254.3222040000001</c:v>
                </c:pt>
                <c:pt idx="44">
                  <c:v>1256.9514240000001</c:v>
                </c:pt>
                <c:pt idx="45">
                  <c:v>1258.3091429999999</c:v>
                </c:pt>
                <c:pt idx="46">
                  <c:v>1260.301508</c:v>
                </c:pt>
                <c:pt idx="47">
                  <c:v>1262.8140699999999</c:v>
                </c:pt>
                <c:pt idx="48">
                  <c:v>1263.6515910000001</c:v>
                </c:pt>
                <c:pt idx="49">
                  <c:v>1266.4346969999999</c:v>
                </c:pt>
                <c:pt idx="50">
                  <c:v>1268.6767170000001</c:v>
                </c:pt>
                <c:pt idx="51">
                  <c:v>1271.1892800000001</c:v>
                </c:pt>
                <c:pt idx="52">
                  <c:v>1272.026801</c:v>
                </c:pt>
                <c:pt idx="53">
                  <c:v>1273.7018430000001</c:v>
                </c:pt>
                <c:pt idx="54">
                  <c:v>1276.2144049999999</c:v>
                </c:pt>
                <c:pt idx="55">
                  <c:v>1282.790311</c:v>
                </c:pt>
                <c:pt idx="56">
                  <c:v>1286.2646569999999</c:v>
                </c:pt>
                <c:pt idx="57">
                  <c:v>1289.61474</c:v>
                </c:pt>
                <c:pt idx="58">
                  <c:v>1291.2897820000001</c:v>
                </c:pt>
                <c:pt idx="59">
                  <c:v>1292.4979229999999</c:v>
                </c:pt>
                <c:pt idx="60">
                  <c:v>1295.3595270000001</c:v>
                </c:pt>
                <c:pt idx="61">
                  <c:v>1300.642607</c:v>
                </c:pt>
                <c:pt idx="62">
                  <c:v>1302.705569</c:v>
                </c:pt>
                <c:pt idx="63">
                  <c:v>1306.3651589999999</c:v>
                </c:pt>
                <c:pt idx="64">
                  <c:v>1308.040201</c:v>
                </c:pt>
                <c:pt idx="65">
                  <c:v>1310.552764</c:v>
                </c:pt>
                <c:pt idx="66">
                  <c:v>1313.5742250000001</c:v>
                </c:pt>
                <c:pt idx="67">
                  <c:v>1317.252931</c:v>
                </c:pt>
                <c:pt idx="68">
                  <c:v>1320.6030149999999</c:v>
                </c:pt>
                <c:pt idx="69">
                  <c:v>1322.146002</c:v>
                </c:pt>
                <c:pt idx="70">
                  <c:v>1325.6281409999999</c:v>
                </c:pt>
                <c:pt idx="71">
                  <c:v>1326.4895759999999</c:v>
                </c:pt>
                <c:pt idx="72">
                  <c:v>1328.978224</c:v>
                </c:pt>
                <c:pt idx="73">
                  <c:v>1332.3283080000001</c:v>
                </c:pt>
                <c:pt idx="74">
                  <c:v>1334.8408710000001</c:v>
                </c:pt>
                <c:pt idx="75">
                  <c:v>1337.3534340000001</c:v>
                </c:pt>
                <c:pt idx="76">
                  <c:v>1340.703518</c:v>
                </c:pt>
                <c:pt idx="77">
                  <c:v>1346.1669910000001</c:v>
                </c:pt>
                <c:pt idx="78">
                  <c:v>1347.403685</c:v>
                </c:pt>
                <c:pt idx="79">
                  <c:v>1348.2412059999999</c:v>
                </c:pt>
                <c:pt idx="80">
                  <c:v>1351.5912900000001</c:v>
                </c:pt>
                <c:pt idx="81">
                  <c:v>1358.1081819999999</c:v>
                </c:pt>
                <c:pt idx="82">
                  <c:v>1361.641541</c:v>
                </c:pt>
                <c:pt idx="83">
                  <c:v>1362.4790620000001</c:v>
                </c:pt>
                <c:pt idx="84">
                  <c:v>1365.8197560000001</c:v>
                </c:pt>
                <c:pt idx="85">
                  <c:v>1368.341709</c:v>
                </c:pt>
                <c:pt idx="86">
                  <c:v>1371.6917920000001</c:v>
                </c:pt>
                <c:pt idx="87">
                  <c:v>1374.888271</c:v>
                </c:pt>
                <c:pt idx="88">
                  <c:v>1375.8793969999999</c:v>
                </c:pt>
                <c:pt idx="89">
                  <c:v>1379.2294810000001</c:v>
                </c:pt>
                <c:pt idx="90">
                  <c:v>1380.067002</c:v>
                </c:pt>
                <c:pt idx="91">
                  <c:v>1384.200572</c:v>
                </c:pt>
                <c:pt idx="92">
                  <c:v>1386.9248439999999</c:v>
                </c:pt>
                <c:pt idx="93">
                  <c:v>1392.6298159999999</c:v>
                </c:pt>
                <c:pt idx="94">
                  <c:v>1397.3276920000001</c:v>
                </c:pt>
                <c:pt idx="95">
                  <c:v>1400.219707</c:v>
                </c:pt>
                <c:pt idx="96">
                  <c:v>1402.65002</c:v>
                </c:pt>
                <c:pt idx="97">
                  <c:v>1407.3757900000001</c:v>
                </c:pt>
                <c:pt idx="98">
                  <c:v>1411.5016459999999</c:v>
                </c:pt>
                <c:pt idx="99">
                  <c:v>1415.2428809999999</c:v>
                </c:pt>
                <c:pt idx="100">
                  <c:v>1416.080402</c:v>
                </c:pt>
                <c:pt idx="101">
                  <c:v>1417.7554439999999</c:v>
                </c:pt>
                <c:pt idx="102">
                  <c:v>1419.430486</c:v>
                </c:pt>
                <c:pt idx="103">
                  <c:v>1420.2680069999999</c:v>
                </c:pt>
                <c:pt idx="104">
                  <c:v>1421.943049</c:v>
                </c:pt>
                <c:pt idx="105">
                  <c:v>1426.1306529999999</c:v>
                </c:pt>
                <c:pt idx="106">
                  <c:v>1431.1718800000001</c:v>
                </c:pt>
                <c:pt idx="107">
                  <c:v>1432.830821</c:v>
                </c:pt>
                <c:pt idx="108">
                  <c:v>1433.6683419999999</c:v>
                </c:pt>
                <c:pt idx="109">
                  <c:v>1434.5058630000001</c:v>
                </c:pt>
                <c:pt idx="110">
                  <c:v>1437.018425</c:v>
                </c:pt>
                <c:pt idx="111">
                  <c:v>1440.3685089999999</c:v>
                </c:pt>
                <c:pt idx="112">
                  <c:v>1442.043551</c:v>
                </c:pt>
                <c:pt idx="113">
                  <c:v>1443.7185930000001</c:v>
                </c:pt>
                <c:pt idx="114">
                  <c:v>1446.2311560000001</c:v>
                </c:pt>
                <c:pt idx="115">
                  <c:v>1448.7437190000001</c:v>
                </c:pt>
                <c:pt idx="116">
                  <c:v>1450.41876</c:v>
                </c:pt>
                <c:pt idx="117">
                  <c:v>1452.0938020000001</c:v>
                </c:pt>
                <c:pt idx="118">
                  <c:v>1454.245741</c:v>
                </c:pt>
                <c:pt idx="119">
                  <c:v>1457.1189280000001</c:v>
                </c:pt>
                <c:pt idx="120">
                  <c:v>1459.6314910000001</c:v>
                </c:pt>
                <c:pt idx="121">
                  <c:v>1462.981575</c:v>
                </c:pt>
                <c:pt idx="122">
                  <c:v>1465.4941369999999</c:v>
                </c:pt>
                <c:pt idx="123">
                  <c:v>1468.0066999999999</c:v>
                </c:pt>
                <c:pt idx="124">
                  <c:v>1471.3567840000001</c:v>
                </c:pt>
                <c:pt idx="125">
                  <c:v>1475.5443889999999</c:v>
                </c:pt>
                <c:pt idx="126">
                  <c:v>1477.607391</c:v>
                </c:pt>
                <c:pt idx="127">
                  <c:v>1483.082077</c:v>
                </c:pt>
                <c:pt idx="128">
                  <c:v>1485.9302949999999</c:v>
                </c:pt>
                <c:pt idx="129">
                  <c:v>1489.755159</c:v>
                </c:pt>
                <c:pt idx="130">
                  <c:v>1493.9698490000001</c:v>
                </c:pt>
                <c:pt idx="131">
                  <c:v>1498.1574539999999</c:v>
                </c:pt>
                <c:pt idx="132">
                  <c:v>1501.485735</c:v>
                </c:pt>
                <c:pt idx="133">
                  <c:v>1502.345059</c:v>
                </c:pt>
                <c:pt idx="134">
                  <c:v>1505.695142</c:v>
                </c:pt>
                <c:pt idx="135">
                  <c:v>1509.045226</c:v>
                </c:pt>
                <c:pt idx="136">
                  <c:v>1510.720268</c:v>
                </c:pt>
                <c:pt idx="137">
                  <c:v>1514.9078730000001</c:v>
                </c:pt>
                <c:pt idx="138">
                  <c:v>1515.745394</c:v>
                </c:pt>
                <c:pt idx="139">
                  <c:v>1519.0954770000001</c:v>
                </c:pt>
                <c:pt idx="140">
                  <c:v>1520.7705189999999</c:v>
                </c:pt>
                <c:pt idx="141">
                  <c:v>1522.233107</c:v>
                </c:pt>
                <c:pt idx="142">
                  <c:v>1523.5065520000001</c:v>
                </c:pt>
                <c:pt idx="143">
                  <c:v>1524.3021510000001</c:v>
                </c:pt>
                <c:pt idx="144">
                  <c:v>1525.7956449999999</c:v>
                </c:pt>
                <c:pt idx="145">
                  <c:v>1530.8207709999999</c:v>
                </c:pt>
                <c:pt idx="146">
                  <c:v>1532.4958119999999</c:v>
                </c:pt>
                <c:pt idx="147">
                  <c:v>1538.298898</c:v>
                </c:pt>
                <c:pt idx="148">
                  <c:v>1541.708543</c:v>
                </c:pt>
                <c:pt idx="149">
                  <c:v>1542.5460639999999</c:v>
                </c:pt>
                <c:pt idx="150">
                  <c:v>1545.8961469999999</c:v>
                </c:pt>
                <c:pt idx="151">
                  <c:v>1548.399553</c:v>
                </c:pt>
                <c:pt idx="152">
                  <c:v>1550.9212729999999</c:v>
                </c:pt>
                <c:pt idx="153">
                  <c:v>1556.4789780000001</c:v>
                </c:pt>
                <c:pt idx="154">
                  <c:v>1556.7839200000001</c:v>
                </c:pt>
                <c:pt idx="155">
                  <c:v>1557.621441</c:v>
                </c:pt>
                <c:pt idx="156">
                  <c:v>1558.458961</c:v>
                </c:pt>
                <c:pt idx="157">
                  <c:v>1560.971524</c:v>
                </c:pt>
                <c:pt idx="158">
                  <c:v>1564.321608</c:v>
                </c:pt>
                <c:pt idx="159">
                  <c:v>1565.99665</c:v>
                </c:pt>
                <c:pt idx="160">
                  <c:v>1569.687212</c:v>
                </c:pt>
                <c:pt idx="161">
                  <c:v>1572.696817</c:v>
                </c:pt>
                <c:pt idx="162">
                  <c:v>1575.788076</c:v>
                </c:pt>
                <c:pt idx="163">
                  <c:v>1576.0469009999999</c:v>
                </c:pt>
                <c:pt idx="164">
                  <c:v>1580.234506</c:v>
                </c:pt>
                <c:pt idx="165">
                  <c:v>1582.747069</c:v>
                </c:pt>
                <c:pt idx="166">
                  <c:v>1587.2223409999999</c:v>
                </c:pt>
                <c:pt idx="167">
                  <c:v>1589.3549069999999</c:v>
                </c:pt>
                <c:pt idx="168">
                  <c:v>1595.3098829999999</c:v>
                </c:pt>
                <c:pt idx="169">
                  <c:v>1598.7825210000001</c:v>
                </c:pt>
                <c:pt idx="170">
                  <c:v>1599.756725</c:v>
                </c:pt>
                <c:pt idx="171">
                  <c:v>1602.847571</c:v>
                </c:pt>
                <c:pt idx="172">
                  <c:v>1605.360134</c:v>
                </c:pt>
                <c:pt idx="173">
                  <c:v>1609.321545</c:v>
                </c:pt>
                <c:pt idx="174">
                  <c:v>1614.572864</c:v>
                </c:pt>
                <c:pt idx="175">
                  <c:v>1617.085427</c:v>
                </c:pt>
                <c:pt idx="176">
                  <c:v>1620.4355109999999</c:v>
                </c:pt>
                <c:pt idx="177">
                  <c:v>1622.9480739999999</c:v>
                </c:pt>
                <c:pt idx="178">
                  <c:v>1625.4606369999999</c:v>
                </c:pt>
                <c:pt idx="179">
                  <c:v>1626.2981569999999</c:v>
                </c:pt>
                <c:pt idx="180">
                  <c:v>1628.8107199999999</c:v>
                </c:pt>
                <c:pt idx="181">
                  <c:v>1632.998325</c:v>
                </c:pt>
                <c:pt idx="182">
                  <c:v>1638.633034</c:v>
                </c:pt>
                <c:pt idx="183">
                  <c:v>1643.0485759999999</c:v>
                </c:pt>
                <c:pt idx="184">
                  <c:v>1643.8860970000001</c:v>
                </c:pt>
                <c:pt idx="185">
                  <c:v>1648.1657769999999</c:v>
                </c:pt>
                <c:pt idx="186">
                  <c:v>1652.261307</c:v>
                </c:pt>
                <c:pt idx="187">
                  <c:v>1656.0882180000001</c:v>
                </c:pt>
                <c:pt idx="188">
                  <c:v>1659.7989950000001</c:v>
                </c:pt>
                <c:pt idx="189">
                  <c:v>1663.149079</c:v>
                </c:pt>
                <c:pt idx="190">
                  <c:v>1664.8241210000001</c:v>
                </c:pt>
                <c:pt idx="191">
                  <c:v>1669.849246</c:v>
                </c:pt>
                <c:pt idx="192">
                  <c:v>1672.246564</c:v>
                </c:pt>
                <c:pt idx="193">
                  <c:v>1672.704444</c:v>
                </c:pt>
                <c:pt idx="194">
                  <c:v>1677.386935</c:v>
                </c:pt>
                <c:pt idx="195">
                  <c:v>1679.8994970000001</c:v>
                </c:pt>
                <c:pt idx="196">
                  <c:v>1681.574539</c:v>
                </c:pt>
                <c:pt idx="197">
                  <c:v>1683.249581</c:v>
                </c:pt>
                <c:pt idx="198">
                  <c:v>1684.087102</c:v>
                </c:pt>
                <c:pt idx="199">
                  <c:v>1686.599665</c:v>
                </c:pt>
                <c:pt idx="200">
                  <c:v>1689.112228</c:v>
                </c:pt>
                <c:pt idx="201">
                  <c:v>1691.624791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7A2-433D-BF46-3B61A301A9B7}"/>
            </c:ext>
          </c:extLst>
        </c:ser>
        <c:ser>
          <c:idx val="3"/>
          <c:order val="3"/>
          <c:tx>
            <c:v>6 SPR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Data!$AC$3:$AC$120</c:f>
              <c:numCache>
                <c:formatCode>General</c:formatCode>
                <c:ptCount val="118"/>
                <c:pt idx="0">
                  <c:v>3.6647874991154496E-2</c:v>
                </c:pt>
                <c:pt idx="1">
                  <c:v>3.9136877129271525E-2</c:v>
                </c:pt>
                <c:pt idx="2">
                  <c:v>3.6700508690151158E-2</c:v>
                </c:pt>
                <c:pt idx="3">
                  <c:v>3.2458343171671206E-2</c:v>
                </c:pt>
                <c:pt idx="4">
                  <c:v>0.15304912201619758</c:v>
                </c:pt>
                <c:pt idx="5">
                  <c:v>0.16907479643023032</c:v>
                </c:pt>
                <c:pt idx="6">
                  <c:v>0.14281352484852303</c:v>
                </c:pt>
                <c:pt idx="7">
                  <c:v>0.16536160228727378</c:v>
                </c:pt>
                <c:pt idx="8">
                  <c:v>0.15277709069186465</c:v>
                </c:pt>
                <c:pt idx="9">
                  <c:v>0.13842929638140386</c:v>
                </c:pt>
                <c:pt idx="10">
                  <c:v>8.9999999999999998E-4</c:v>
                </c:pt>
                <c:pt idx="11">
                  <c:v>8.7515059070782816E-2</c:v>
                </c:pt>
                <c:pt idx="12">
                  <c:v>0.23529899112449926</c:v>
                </c:pt>
                <c:pt idx="13">
                  <c:v>3.9114203106802498E-2</c:v>
                </c:pt>
                <c:pt idx="14">
                  <c:v>0.14984012709050828</c:v>
                </c:pt>
                <c:pt idx="15">
                  <c:v>8.9999999999999998E-4</c:v>
                </c:pt>
                <c:pt idx="16">
                  <c:v>0.11006987760301504</c:v>
                </c:pt>
                <c:pt idx="17">
                  <c:v>0.17305814007137643</c:v>
                </c:pt>
                <c:pt idx="18">
                  <c:v>0.1874721085523707</c:v>
                </c:pt>
                <c:pt idx="19">
                  <c:v>0.21364682140625421</c:v>
                </c:pt>
                <c:pt idx="20">
                  <c:v>0.23407085294438187</c:v>
                </c:pt>
                <c:pt idx="21">
                  <c:v>0.17175309766622979</c:v>
                </c:pt>
                <c:pt idx="22">
                  <c:v>0.17671988325473695</c:v>
                </c:pt>
                <c:pt idx="23">
                  <c:v>0.15777751482379862</c:v>
                </c:pt>
                <c:pt idx="24">
                  <c:v>0.18033077865531646</c:v>
                </c:pt>
                <c:pt idx="25">
                  <c:v>0.16098523628418904</c:v>
                </c:pt>
                <c:pt idx="26">
                  <c:v>0.14696359968697673</c:v>
                </c:pt>
                <c:pt idx="27">
                  <c:v>0.12893469293267409</c:v>
                </c:pt>
                <c:pt idx="28">
                  <c:v>0.14792666830088519</c:v>
                </c:pt>
                <c:pt idx="29">
                  <c:v>0.1424120059911568</c:v>
                </c:pt>
                <c:pt idx="30">
                  <c:v>0.14783677355301372</c:v>
                </c:pt>
                <c:pt idx="31">
                  <c:v>0.13853400914845773</c:v>
                </c:pt>
                <c:pt idx="32">
                  <c:v>0.15654026738042837</c:v>
                </c:pt>
                <c:pt idx="33">
                  <c:v>0.12350031250431205</c:v>
                </c:pt>
                <c:pt idx="34">
                  <c:v>0.15217354624216139</c:v>
                </c:pt>
                <c:pt idx="35">
                  <c:v>0.15366877641473375</c:v>
                </c:pt>
                <c:pt idx="36">
                  <c:v>0.17634308731054635</c:v>
                </c:pt>
                <c:pt idx="37">
                  <c:v>0.14309896652567144</c:v>
                </c:pt>
                <c:pt idx="38">
                  <c:v>0.19041995625700742</c:v>
                </c:pt>
                <c:pt idx="39">
                  <c:v>0.16055834103523681</c:v>
                </c:pt>
                <c:pt idx="40">
                  <c:v>0.12327404818137654</c:v>
                </c:pt>
                <c:pt idx="41">
                  <c:v>0.13301000430307475</c:v>
                </c:pt>
                <c:pt idx="42">
                  <c:v>0.14287495844393031</c:v>
                </c:pt>
                <c:pt idx="43">
                  <c:v>0.11325518073332279</c:v>
                </c:pt>
                <c:pt idx="44">
                  <c:v>0.12819952472690205</c:v>
                </c:pt>
                <c:pt idx="45">
                  <c:v>0.1143469220158594</c:v>
                </c:pt>
                <c:pt idx="46">
                  <c:v>0.16028228777502032</c:v>
                </c:pt>
                <c:pt idx="47">
                  <c:v>0.22846575550716927</c:v>
                </c:pt>
                <c:pt idx="48">
                  <c:v>0.14965748275278501</c:v>
                </c:pt>
                <c:pt idx="49">
                  <c:v>0.143415703724839</c:v>
                </c:pt>
                <c:pt idx="50">
                  <c:v>3.5142427470330473E-2</c:v>
                </c:pt>
                <c:pt idx="51">
                  <c:v>9.199458251968809E-2</c:v>
                </c:pt>
                <c:pt idx="52">
                  <c:v>0.1097104798309987</c:v>
                </c:pt>
                <c:pt idx="53">
                  <c:v>0.16211874251637209</c:v>
                </c:pt>
                <c:pt idx="54">
                  <c:v>8.5986221120572331E-2</c:v>
                </c:pt>
                <c:pt idx="55">
                  <c:v>0.11654911866465253</c:v>
                </c:pt>
                <c:pt idx="56">
                  <c:v>0.14061338001264218</c:v>
                </c:pt>
                <c:pt idx="57">
                  <c:v>9.8646536036694918E-2</c:v>
                </c:pt>
                <c:pt idx="58">
                  <c:v>0.121031668187354</c:v>
                </c:pt>
                <c:pt idx="59">
                  <c:v>0.14102042346729055</c:v>
                </c:pt>
                <c:pt idx="60">
                  <c:v>0.11063618569838223</c:v>
                </c:pt>
                <c:pt idx="61">
                  <c:v>0.14119979483722631</c:v>
                </c:pt>
                <c:pt idx="62">
                  <c:v>0.21303107907283558</c:v>
                </c:pt>
                <c:pt idx="63">
                  <c:v>0.17453395101299576</c:v>
                </c:pt>
                <c:pt idx="64">
                  <c:v>0.12165675948815255</c:v>
                </c:pt>
                <c:pt idx="65">
                  <c:v>4.5088070618731477E-2</c:v>
                </c:pt>
                <c:pt idx="66">
                  <c:v>9.0000000000000006E-5</c:v>
                </c:pt>
                <c:pt idx="67">
                  <c:v>0.26309749312176683</c:v>
                </c:pt>
                <c:pt idx="68">
                  <c:v>0.24009421378558421</c:v>
                </c:pt>
                <c:pt idx="69">
                  <c:v>0.22622061015217529</c:v>
                </c:pt>
                <c:pt idx="70">
                  <c:v>0.18879804271070547</c:v>
                </c:pt>
                <c:pt idx="71">
                  <c:v>0.11657330693559292</c:v>
                </c:pt>
                <c:pt idx="72">
                  <c:v>3.7464514051299316E-2</c:v>
                </c:pt>
                <c:pt idx="73">
                  <c:v>8.9999999999999998E-4</c:v>
                </c:pt>
                <c:pt idx="74">
                  <c:v>0.1590329896492978</c:v>
                </c:pt>
                <c:pt idx="75">
                  <c:v>0.13207517792085538</c:v>
                </c:pt>
                <c:pt idx="76">
                  <c:v>0.12719844465682803</c:v>
                </c:pt>
                <c:pt idx="77">
                  <c:v>8.1432773354695134E-2</c:v>
                </c:pt>
                <c:pt idx="78">
                  <c:v>3.8000944372418008E-2</c:v>
                </c:pt>
                <c:pt idx="79">
                  <c:v>8.9999999999999998E-4</c:v>
                </c:pt>
                <c:pt idx="80">
                  <c:v>8.9999999999999998E-4</c:v>
                </c:pt>
                <c:pt idx="81">
                  <c:v>0.26323237174681657</c:v>
                </c:pt>
                <c:pt idx="82">
                  <c:v>0.24856028926455992</c:v>
                </c:pt>
                <c:pt idx="83">
                  <c:v>0.22641718832110769</c:v>
                </c:pt>
                <c:pt idx="84">
                  <c:v>0.20773047195875038</c:v>
                </c:pt>
                <c:pt idx="85">
                  <c:v>0.14471132928162747</c:v>
                </c:pt>
                <c:pt idx="86">
                  <c:v>0.18908730128018042</c:v>
                </c:pt>
                <c:pt idx="87">
                  <c:v>0.15517994198842336</c:v>
                </c:pt>
                <c:pt idx="88">
                  <c:v>9.4191405628363256E-2</c:v>
                </c:pt>
                <c:pt idx="89">
                  <c:v>0.25194364075477799</c:v>
                </c:pt>
                <c:pt idx="90">
                  <c:v>0.23334945417015479</c:v>
                </c:pt>
                <c:pt idx="91">
                  <c:v>0.16353808887149276</c:v>
                </c:pt>
                <c:pt idx="92">
                  <c:v>0.2289493164173895</c:v>
                </c:pt>
                <c:pt idx="93">
                  <c:v>0.12248671611566483</c:v>
                </c:pt>
                <c:pt idx="94">
                  <c:v>3.0227953544876222E-2</c:v>
                </c:pt>
                <c:pt idx="95">
                  <c:v>9.0000000000000006E-5</c:v>
                </c:pt>
                <c:pt idx="96">
                  <c:v>8.9999999999999998E-4</c:v>
                </c:pt>
                <c:pt idx="97">
                  <c:v>0.2616053615934294</c:v>
                </c:pt>
                <c:pt idx="98">
                  <c:v>0.14841283013262838</c:v>
                </c:pt>
                <c:pt idx="99">
                  <c:v>0.11956405984972499</c:v>
                </c:pt>
                <c:pt idx="100">
                  <c:v>0.14696307869679126</c:v>
                </c:pt>
                <c:pt idx="101">
                  <c:v>0.10092191288390755</c:v>
                </c:pt>
                <c:pt idx="102">
                  <c:v>0.14264380134224422</c:v>
                </c:pt>
                <c:pt idx="103">
                  <c:v>0.138010653076131</c:v>
                </c:pt>
                <c:pt idx="104">
                  <c:v>0.11579833560658621</c:v>
                </c:pt>
                <c:pt idx="105">
                  <c:v>0.1419158818890118</c:v>
                </c:pt>
                <c:pt idx="106">
                  <c:v>3.5206041552402069E-2</c:v>
                </c:pt>
                <c:pt idx="107">
                  <c:v>3.409352577868878E-2</c:v>
                </c:pt>
                <c:pt idx="108">
                  <c:v>3.8903580778046461E-2</c:v>
                </c:pt>
                <c:pt idx="109">
                  <c:v>2.9807232451245547E-2</c:v>
                </c:pt>
                <c:pt idx="110">
                  <c:v>4.0226894263574842E-2</c:v>
                </c:pt>
                <c:pt idx="111">
                  <c:v>2.8823722048272285E-2</c:v>
                </c:pt>
                <c:pt idx="112">
                  <c:v>3.7730514908066018E-2</c:v>
                </c:pt>
                <c:pt idx="113">
                  <c:v>4.189767439570391E-2</c:v>
                </c:pt>
                <c:pt idx="114">
                  <c:v>4.0339167999537906E-2</c:v>
                </c:pt>
                <c:pt idx="115">
                  <c:v>3.0984009829139032E-2</c:v>
                </c:pt>
                <c:pt idx="116">
                  <c:v>3.9290991882635268E-2</c:v>
                </c:pt>
                <c:pt idx="117">
                  <c:v>2.8511839746867742E-2</c:v>
                </c:pt>
              </c:numCache>
            </c:numRef>
          </c:xVal>
          <c:yVal>
            <c:numRef>
              <c:f>Data!$Z$3:$Z$120</c:f>
              <c:numCache>
                <c:formatCode>General</c:formatCode>
                <c:ptCount val="118"/>
                <c:pt idx="0">
                  <c:v>1455.734312</c:v>
                </c:pt>
                <c:pt idx="1">
                  <c:v>1461.3051439999999</c:v>
                </c:pt>
                <c:pt idx="2">
                  <c:v>1469.301698</c:v>
                </c:pt>
                <c:pt idx="3">
                  <c:v>1471.6819740000001</c:v>
                </c:pt>
                <c:pt idx="4">
                  <c:v>1477.256022</c:v>
                </c:pt>
                <c:pt idx="5">
                  <c:v>1482.847679</c:v>
                </c:pt>
                <c:pt idx="6">
                  <c:v>1482.9709909999999</c:v>
                </c:pt>
                <c:pt idx="7">
                  <c:v>1487.6118469999999</c:v>
                </c:pt>
                <c:pt idx="8">
                  <c:v>1491.635225</c:v>
                </c:pt>
                <c:pt idx="9">
                  <c:v>1495.0404060000001</c:v>
                </c:pt>
                <c:pt idx="10">
                  <c:v>1498.3142330000001</c:v>
                </c:pt>
                <c:pt idx="11">
                  <c:v>1498.352844</c:v>
                </c:pt>
                <c:pt idx="12">
                  <c:v>1498.5638220000001</c:v>
                </c:pt>
                <c:pt idx="13">
                  <c:v>1500.9758179999999</c:v>
                </c:pt>
                <c:pt idx="14">
                  <c:v>1501.4516149999999</c:v>
                </c:pt>
                <c:pt idx="15">
                  <c:v>1501.5813880000001</c:v>
                </c:pt>
                <c:pt idx="16">
                  <c:v>1501.8071259999999</c:v>
                </c:pt>
                <c:pt idx="17">
                  <c:v>1501.9682190000001</c:v>
                </c:pt>
                <c:pt idx="18">
                  <c:v>1504.828008</c:v>
                </c:pt>
                <c:pt idx="19">
                  <c:v>1505.064251</c:v>
                </c:pt>
                <c:pt idx="20">
                  <c:v>1505.131568</c:v>
                </c:pt>
                <c:pt idx="21">
                  <c:v>1508.699059</c:v>
                </c:pt>
                <c:pt idx="22">
                  <c:v>1513.9385179999999</c:v>
                </c:pt>
                <c:pt idx="23">
                  <c:v>1518.2172189999999</c:v>
                </c:pt>
                <c:pt idx="24">
                  <c:v>1520.3180179999999</c:v>
                </c:pt>
                <c:pt idx="25">
                  <c:v>1523.562678</c:v>
                </c:pt>
                <c:pt idx="26">
                  <c:v>1526.756155</c:v>
                </c:pt>
                <c:pt idx="27">
                  <c:v>1534.797059</c:v>
                </c:pt>
                <c:pt idx="28">
                  <c:v>1537.170282</c:v>
                </c:pt>
                <c:pt idx="29">
                  <c:v>1541.3622929999999</c:v>
                </c:pt>
                <c:pt idx="30">
                  <c:v>1546.754508</c:v>
                </c:pt>
                <c:pt idx="31">
                  <c:v>1549.9692170000001</c:v>
                </c:pt>
                <c:pt idx="32">
                  <c:v>1552.709366</c:v>
                </c:pt>
                <c:pt idx="33">
                  <c:v>1554.791281</c:v>
                </c:pt>
                <c:pt idx="34">
                  <c:v>1557.9261220000001</c:v>
                </c:pt>
                <c:pt idx="35">
                  <c:v>1560.9056720000001</c:v>
                </c:pt>
                <c:pt idx="36">
                  <c:v>1562.6583330000001</c:v>
                </c:pt>
                <c:pt idx="37">
                  <c:v>1564.3355730000001</c:v>
                </c:pt>
                <c:pt idx="38">
                  <c:v>1569.007883</c:v>
                </c:pt>
                <c:pt idx="39">
                  <c:v>1573.081179</c:v>
                </c:pt>
                <c:pt idx="40">
                  <c:v>1575.557104</c:v>
                </c:pt>
                <c:pt idx="41">
                  <c:v>1581.3107600000001</c:v>
                </c:pt>
                <c:pt idx="42">
                  <c:v>1587.4974520000001</c:v>
                </c:pt>
                <c:pt idx="43">
                  <c:v>1592.9801600000001</c:v>
                </c:pt>
                <c:pt idx="44">
                  <c:v>1597.111629</c:v>
                </c:pt>
                <c:pt idx="45">
                  <c:v>1602.3026600000001</c:v>
                </c:pt>
                <c:pt idx="46">
                  <c:v>1605.028599</c:v>
                </c:pt>
                <c:pt idx="47">
                  <c:v>1607.6637390000001</c:v>
                </c:pt>
                <c:pt idx="48">
                  <c:v>1609.4414420000001</c:v>
                </c:pt>
                <c:pt idx="49">
                  <c:v>1774.219701</c:v>
                </c:pt>
                <c:pt idx="50">
                  <c:v>1776.3595539999999</c:v>
                </c:pt>
                <c:pt idx="51">
                  <c:v>1777.843785</c:v>
                </c:pt>
                <c:pt idx="52">
                  <c:v>1780.156872</c:v>
                </c:pt>
                <c:pt idx="53">
                  <c:v>1781.6121889999999</c:v>
                </c:pt>
                <c:pt idx="54">
                  <c:v>1782.5374240000001</c:v>
                </c:pt>
                <c:pt idx="55">
                  <c:v>1785.249264</c:v>
                </c:pt>
                <c:pt idx="56">
                  <c:v>1787.1250460000001</c:v>
                </c:pt>
                <c:pt idx="57">
                  <c:v>1789.5441499999999</c:v>
                </c:pt>
                <c:pt idx="58">
                  <c:v>1791.066932</c:v>
                </c:pt>
                <c:pt idx="59">
                  <c:v>1794.5112469999999</c:v>
                </c:pt>
                <c:pt idx="60">
                  <c:v>1799.6735430000001</c:v>
                </c:pt>
                <c:pt idx="61">
                  <c:v>1801.9577159999999</c:v>
                </c:pt>
                <c:pt idx="62">
                  <c:v>1804.1069600000001</c:v>
                </c:pt>
                <c:pt idx="63">
                  <c:v>1805.003281</c:v>
                </c:pt>
                <c:pt idx="64">
                  <c:v>1805.118935</c:v>
                </c:pt>
                <c:pt idx="65">
                  <c:v>1805.23459</c:v>
                </c:pt>
                <c:pt idx="66">
                  <c:v>1805.350244</c:v>
                </c:pt>
                <c:pt idx="67">
                  <c:v>1809.3499569999999</c:v>
                </c:pt>
                <c:pt idx="68">
                  <c:v>1809.4656110000001</c:v>
                </c:pt>
                <c:pt idx="69">
                  <c:v>1809.5234379999999</c:v>
                </c:pt>
                <c:pt idx="70">
                  <c:v>1809.648731</c:v>
                </c:pt>
                <c:pt idx="71">
                  <c:v>1809.812574</c:v>
                </c:pt>
                <c:pt idx="72">
                  <c:v>1809.9282290000001</c:v>
                </c:pt>
                <c:pt idx="73">
                  <c:v>1810.072797</c:v>
                </c:pt>
                <c:pt idx="74">
                  <c:v>1810.5065</c:v>
                </c:pt>
                <c:pt idx="75">
                  <c:v>1812.125661</c:v>
                </c:pt>
                <c:pt idx="76">
                  <c:v>1814.4773</c:v>
                </c:pt>
                <c:pt idx="77">
                  <c:v>1816.896403</c:v>
                </c:pt>
                <c:pt idx="78">
                  <c:v>1817.734897</c:v>
                </c:pt>
                <c:pt idx="79">
                  <c:v>1817.8312759999999</c:v>
                </c:pt>
                <c:pt idx="80">
                  <c:v>1817.879465</c:v>
                </c:pt>
                <c:pt idx="81">
                  <c:v>1818.7179590000001</c:v>
                </c:pt>
                <c:pt idx="82">
                  <c:v>1818.7950619999999</c:v>
                </c:pt>
                <c:pt idx="83">
                  <c:v>1818.891441</c:v>
                </c:pt>
                <c:pt idx="84">
                  <c:v>1818.9589060000001</c:v>
                </c:pt>
                <c:pt idx="85">
                  <c:v>1819.2229580000001</c:v>
                </c:pt>
                <c:pt idx="86">
                  <c:v>1819.7973999999999</c:v>
                </c:pt>
                <c:pt idx="87">
                  <c:v>1819.884141</c:v>
                </c:pt>
                <c:pt idx="88">
                  <c:v>1819.9997949999999</c:v>
                </c:pt>
                <c:pt idx="89">
                  <c:v>1820.422067</c:v>
                </c:pt>
                <c:pt idx="90">
                  <c:v>1821.0545509999999</c:v>
                </c:pt>
                <c:pt idx="91">
                  <c:v>1822.9875320000001</c:v>
                </c:pt>
                <c:pt idx="92">
                  <c:v>1823.5658040000001</c:v>
                </c:pt>
                <c:pt idx="93">
                  <c:v>1823.8549399999999</c:v>
                </c:pt>
                <c:pt idx="94">
                  <c:v>1823.9898700000001</c:v>
                </c:pt>
                <c:pt idx="95">
                  <c:v>1824.038059</c:v>
                </c:pt>
                <c:pt idx="96">
                  <c:v>1824.144076</c:v>
                </c:pt>
                <c:pt idx="97">
                  <c:v>1824.1922649999999</c:v>
                </c:pt>
                <c:pt idx="98">
                  <c:v>1827.032467</c:v>
                </c:pt>
                <c:pt idx="99">
                  <c:v>1829.8056839999999</c:v>
                </c:pt>
                <c:pt idx="100">
                  <c:v>1833.174753</c:v>
                </c:pt>
                <c:pt idx="101">
                  <c:v>1834.822827</c:v>
                </c:pt>
                <c:pt idx="102">
                  <c:v>1835.8106720000001</c:v>
                </c:pt>
                <c:pt idx="103">
                  <c:v>1839.439363</c:v>
                </c:pt>
                <c:pt idx="104">
                  <c:v>1841.994087</c:v>
                </c:pt>
                <c:pt idx="105">
                  <c:v>1845.6344099999999</c:v>
                </c:pt>
                <c:pt idx="106">
                  <c:v>1848.826642</c:v>
                </c:pt>
                <c:pt idx="107">
                  <c:v>1852.7396140000001</c:v>
                </c:pt>
                <c:pt idx="108">
                  <c:v>1854.2623960000001</c:v>
                </c:pt>
                <c:pt idx="109">
                  <c:v>1855.9008329999999</c:v>
                </c:pt>
                <c:pt idx="110">
                  <c:v>1858.1560919999999</c:v>
                </c:pt>
                <c:pt idx="111">
                  <c:v>1859.033138</c:v>
                </c:pt>
                <c:pt idx="112">
                  <c:v>1861.2980359999999</c:v>
                </c:pt>
                <c:pt idx="113">
                  <c:v>1864.626407</c:v>
                </c:pt>
                <c:pt idx="114">
                  <c:v>1868.304762</c:v>
                </c:pt>
                <c:pt idx="115">
                  <c:v>1871.5045319999999</c:v>
                </c:pt>
                <c:pt idx="116">
                  <c:v>1874.897612</c:v>
                </c:pt>
                <c:pt idx="117">
                  <c:v>1876.534238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7A2-433D-BF46-3B61A301A9B7}"/>
            </c:ext>
          </c:extLst>
        </c:ser>
        <c:ser>
          <c:idx val="4"/>
          <c:order val="4"/>
          <c:tx>
            <c:v>7 Dor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Data!$AJ$3:$AJ$112</c:f>
              <c:numCache>
                <c:formatCode>General</c:formatCode>
                <c:ptCount val="110"/>
                <c:pt idx="0">
                  <c:v>0.10694561189199256</c:v>
                </c:pt>
                <c:pt idx="1">
                  <c:v>0.1315147617939772</c:v>
                </c:pt>
                <c:pt idx="2">
                  <c:v>0.10789890662433986</c:v>
                </c:pt>
                <c:pt idx="3">
                  <c:v>0.22682766330371731</c:v>
                </c:pt>
                <c:pt idx="4">
                  <c:v>0.21106957655904571</c:v>
                </c:pt>
                <c:pt idx="5">
                  <c:v>0.18721424921209706</c:v>
                </c:pt>
                <c:pt idx="6">
                  <c:v>0.16324859225690416</c:v>
                </c:pt>
                <c:pt idx="7">
                  <c:v>0.14414032005178062</c:v>
                </c:pt>
                <c:pt idx="8">
                  <c:v>0.19209265691728031</c:v>
                </c:pt>
                <c:pt idx="9">
                  <c:v>0.20877633345038496</c:v>
                </c:pt>
                <c:pt idx="10">
                  <c:v>0.23055263435632292</c:v>
                </c:pt>
                <c:pt idx="11">
                  <c:v>0.14480604851764434</c:v>
                </c:pt>
                <c:pt idx="12">
                  <c:v>9.4033280359993726E-2</c:v>
                </c:pt>
                <c:pt idx="13">
                  <c:v>0.25716118934221216</c:v>
                </c:pt>
                <c:pt idx="14">
                  <c:v>8.9999999999999998E-4</c:v>
                </c:pt>
                <c:pt idx="15">
                  <c:v>0.22368138339204874</c:v>
                </c:pt>
                <c:pt idx="16">
                  <c:v>0.11741242702594319</c:v>
                </c:pt>
                <c:pt idx="17">
                  <c:v>3.5949319892523923E-2</c:v>
                </c:pt>
                <c:pt idx="18">
                  <c:v>3.6226249350526096E-2</c:v>
                </c:pt>
                <c:pt idx="19">
                  <c:v>4.3052177708543894E-2</c:v>
                </c:pt>
                <c:pt idx="20">
                  <c:v>4.3835080529256397E-4</c:v>
                </c:pt>
                <c:pt idx="21">
                  <c:v>0.11051870606399536</c:v>
                </c:pt>
                <c:pt idx="22">
                  <c:v>1.3357863553399419E-2</c:v>
                </c:pt>
                <c:pt idx="23">
                  <c:v>2.5698226105319782E-2</c:v>
                </c:pt>
                <c:pt idx="24">
                  <c:v>3.5229619014523463E-2</c:v>
                </c:pt>
                <c:pt idx="25">
                  <c:v>8.9999999999999993E-3</c:v>
                </c:pt>
                <c:pt idx="26">
                  <c:v>0.18545014464457993</c:v>
                </c:pt>
                <c:pt idx="27">
                  <c:v>0.22983556582360617</c:v>
                </c:pt>
                <c:pt idx="28">
                  <c:v>0.15716396391725768</c:v>
                </c:pt>
                <c:pt idx="29">
                  <c:v>0.15157517761970415</c:v>
                </c:pt>
                <c:pt idx="30">
                  <c:v>0.15961419426030338</c:v>
                </c:pt>
                <c:pt idx="31">
                  <c:v>0.17390979910269705</c:v>
                </c:pt>
                <c:pt idx="32">
                  <c:v>0.15776364877387045</c:v>
                </c:pt>
                <c:pt idx="33">
                  <c:v>0.18948171648138079</c:v>
                </c:pt>
                <c:pt idx="34">
                  <c:v>0.22848427878477967</c:v>
                </c:pt>
                <c:pt idx="35">
                  <c:v>0.17411307152092256</c:v>
                </c:pt>
                <c:pt idx="36">
                  <c:v>0.16051742470024108</c:v>
                </c:pt>
                <c:pt idx="37">
                  <c:v>0.16908316501725754</c:v>
                </c:pt>
                <c:pt idx="38">
                  <c:v>0.21760413848746993</c:v>
                </c:pt>
                <c:pt idx="39">
                  <c:v>0.24356208169774457</c:v>
                </c:pt>
                <c:pt idx="40">
                  <c:v>0.20613913959572022</c:v>
                </c:pt>
                <c:pt idx="41">
                  <c:v>0.17444274673559912</c:v>
                </c:pt>
                <c:pt idx="42">
                  <c:v>0.21017362952174765</c:v>
                </c:pt>
                <c:pt idx="43">
                  <c:v>0.15257677601368574</c:v>
                </c:pt>
                <c:pt idx="44">
                  <c:v>0.19689785768491344</c:v>
                </c:pt>
                <c:pt idx="45">
                  <c:v>0.14637753287278993</c:v>
                </c:pt>
                <c:pt idx="46">
                  <c:v>0.17354566132467417</c:v>
                </c:pt>
                <c:pt idx="47">
                  <c:v>0.20641803652998567</c:v>
                </c:pt>
                <c:pt idx="48">
                  <c:v>0.19380771764585647</c:v>
                </c:pt>
                <c:pt idx="49">
                  <c:v>0.17484747223254762</c:v>
                </c:pt>
                <c:pt idx="50">
                  <c:v>0.20651748778328197</c:v>
                </c:pt>
                <c:pt idx="51">
                  <c:v>0.21293192216804027</c:v>
                </c:pt>
                <c:pt idx="52">
                  <c:v>0.1749484380489936</c:v>
                </c:pt>
                <c:pt idx="53">
                  <c:v>0.24673922526329831</c:v>
                </c:pt>
                <c:pt idx="54">
                  <c:v>0.21057813581083276</c:v>
                </c:pt>
                <c:pt idx="55">
                  <c:v>0.18261846724959743</c:v>
                </c:pt>
                <c:pt idx="56">
                  <c:v>0.24956165611063749</c:v>
                </c:pt>
                <c:pt idx="57">
                  <c:v>0.2144879929567049</c:v>
                </c:pt>
                <c:pt idx="58">
                  <c:v>0.18500999218607322</c:v>
                </c:pt>
                <c:pt idx="59">
                  <c:v>0.14032085734501998</c:v>
                </c:pt>
                <c:pt idx="60">
                  <c:v>0.15354274795444056</c:v>
                </c:pt>
                <c:pt idx="61">
                  <c:v>0.16783821878220789</c:v>
                </c:pt>
                <c:pt idx="62">
                  <c:v>0.23720608537482984</c:v>
                </c:pt>
                <c:pt idx="63">
                  <c:v>0.13041460846518907</c:v>
                </c:pt>
                <c:pt idx="64">
                  <c:v>0.15951323444672524</c:v>
                </c:pt>
                <c:pt idx="65">
                  <c:v>0.21850681379963083</c:v>
                </c:pt>
                <c:pt idx="66">
                  <c:v>6.2492168682315191E-2</c:v>
                </c:pt>
                <c:pt idx="67">
                  <c:v>0.14787660392505966</c:v>
                </c:pt>
                <c:pt idx="68">
                  <c:v>0.19461828741886436</c:v>
                </c:pt>
                <c:pt idx="69">
                  <c:v>0.12529837991784865</c:v>
                </c:pt>
                <c:pt idx="70">
                  <c:v>0.15668219525996774</c:v>
                </c:pt>
                <c:pt idx="71">
                  <c:v>9.8849120136749707E-2</c:v>
                </c:pt>
                <c:pt idx="72">
                  <c:v>0.13556858009901299</c:v>
                </c:pt>
                <c:pt idx="73">
                  <c:v>0.24448370605909991</c:v>
                </c:pt>
                <c:pt idx="74">
                  <c:v>0.13105972420844145</c:v>
                </c:pt>
                <c:pt idx="75">
                  <c:v>0.12904606324314283</c:v>
                </c:pt>
                <c:pt idx="76">
                  <c:v>0.17099008832005538</c:v>
                </c:pt>
                <c:pt idx="77">
                  <c:v>0.17463896089935202</c:v>
                </c:pt>
                <c:pt idx="78">
                  <c:v>0.14234309615772647</c:v>
                </c:pt>
                <c:pt idx="79">
                  <c:v>0.17630489508049627</c:v>
                </c:pt>
                <c:pt idx="80">
                  <c:v>0.21161215104849021</c:v>
                </c:pt>
                <c:pt idx="81">
                  <c:v>0.20576052969335337</c:v>
                </c:pt>
                <c:pt idx="82">
                  <c:v>0.15482130037579814</c:v>
                </c:pt>
                <c:pt idx="83">
                  <c:v>0.19092683724368351</c:v>
                </c:pt>
                <c:pt idx="84">
                  <c:v>0.17667938784233331</c:v>
                </c:pt>
                <c:pt idx="85">
                  <c:v>0.17810841715941422</c:v>
                </c:pt>
                <c:pt idx="86">
                  <c:v>0.15534131377583599</c:v>
                </c:pt>
                <c:pt idx="87">
                  <c:v>0.15815226052879883</c:v>
                </c:pt>
                <c:pt idx="88">
                  <c:v>0.15568697394792705</c:v>
                </c:pt>
                <c:pt idx="89">
                  <c:v>0.13534740933934877</c:v>
                </c:pt>
                <c:pt idx="90">
                  <c:v>0.13080472020772752</c:v>
                </c:pt>
                <c:pt idx="91">
                  <c:v>0.17749977691756938</c:v>
                </c:pt>
                <c:pt idx="92">
                  <c:v>0.15339614375807037</c:v>
                </c:pt>
                <c:pt idx="93">
                  <c:v>0.12412405613254311</c:v>
                </c:pt>
                <c:pt idx="94">
                  <c:v>0.13780825213298209</c:v>
                </c:pt>
                <c:pt idx="95">
                  <c:v>0.11320944681217425</c:v>
                </c:pt>
                <c:pt idx="96">
                  <c:v>9.3824918732128559E-2</c:v>
                </c:pt>
                <c:pt idx="97">
                  <c:v>0.11144246298954195</c:v>
                </c:pt>
                <c:pt idx="98">
                  <c:v>0.11323894208217748</c:v>
                </c:pt>
                <c:pt idx="99">
                  <c:v>7.6924708978686682E-2</c:v>
                </c:pt>
                <c:pt idx="100">
                  <c:v>0.10272684497750091</c:v>
                </c:pt>
                <c:pt idx="101">
                  <c:v>9.8550649152565492E-2</c:v>
                </c:pt>
                <c:pt idx="102">
                  <c:v>6.8170423635598568E-2</c:v>
                </c:pt>
                <c:pt idx="103">
                  <c:v>5.8615901338821733E-2</c:v>
                </c:pt>
                <c:pt idx="104">
                  <c:v>6.5421522689345618E-2</c:v>
                </c:pt>
                <c:pt idx="105">
                  <c:v>5.911279653714703E-2</c:v>
                </c:pt>
                <c:pt idx="106">
                  <c:v>2.5359288474902177E-2</c:v>
                </c:pt>
                <c:pt idx="107">
                  <c:v>2.8820158186280625E-2</c:v>
                </c:pt>
                <c:pt idx="108">
                  <c:v>2.8698753467745201E-2</c:v>
                </c:pt>
                <c:pt idx="109">
                  <c:v>2.752706660211161E-2</c:v>
                </c:pt>
              </c:numCache>
            </c:numRef>
          </c:xVal>
          <c:yVal>
            <c:numRef>
              <c:f>Data!$AG$3:$AG$112</c:f>
              <c:numCache>
                <c:formatCode>General</c:formatCode>
                <c:ptCount val="110"/>
                <c:pt idx="0">
                  <c:v>1093.966942</c:v>
                </c:pt>
                <c:pt idx="1">
                  <c:v>1099.338843</c:v>
                </c:pt>
                <c:pt idx="2">
                  <c:v>1100.5974189999999</c:v>
                </c:pt>
                <c:pt idx="3">
                  <c:v>1103.636364</c:v>
                </c:pt>
                <c:pt idx="4">
                  <c:v>1104.110825</c:v>
                </c:pt>
                <c:pt idx="5">
                  <c:v>1105.785124</c:v>
                </c:pt>
                <c:pt idx="6">
                  <c:v>1106.6154309999999</c:v>
                </c:pt>
                <c:pt idx="7">
                  <c:v>1110.082645</c:v>
                </c:pt>
                <c:pt idx="8">
                  <c:v>1113.120449</c:v>
                </c:pt>
                <c:pt idx="9">
                  <c:v>1113.305785</c:v>
                </c:pt>
                <c:pt idx="10">
                  <c:v>1115.4279329999999</c:v>
                </c:pt>
                <c:pt idx="11">
                  <c:v>1116.9585259999999</c:v>
                </c:pt>
                <c:pt idx="12">
                  <c:v>1117.22522</c:v>
                </c:pt>
                <c:pt idx="13">
                  <c:v>1118.1644470000001</c:v>
                </c:pt>
                <c:pt idx="14">
                  <c:v>1119.4167500000001</c:v>
                </c:pt>
                <c:pt idx="15">
                  <c:v>1120.826446</c:v>
                </c:pt>
                <c:pt idx="16">
                  <c:v>1121.9008260000001</c:v>
                </c:pt>
                <c:pt idx="17">
                  <c:v>1124.049587</c:v>
                </c:pt>
                <c:pt idx="18">
                  <c:v>1129.421488</c:v>
                </c:pt>
                <c:pt idx="19">
                  <c:v>1134.319156</c:v>
                </c:pt>
                <c:pt idx="20">
                  <c:v>1138.016529</c:v>
                </c:pt>
                <c:pt idx="21">
                  <c:v>1139.090909</c:v>
                </c:pt>
                <c:pt idx="22">
                  <c:v>1141.239669</c:v>
                </c:pt>
                <c:pt idx="23">
                  <c:v>1146.61157</c:v>
                </c:pt>
                <c:pt idx="24">
                  <c:v>1148.7623840000001</c:v>
                </c:pt>
                <c:pt idx="25">
                  <c:v>1149.4720219999999</c:v>
                </c:pt>
                <c:pt idx="26">
                  <c:v>1151.217656</c:v>
                </c:pt>
                <c:pt idx="27">
                  <c:v>1152.060115</c:v>
                </c:pt>
                <c:pt idx="28">
                  <c:v>1153.112977</c:v>
                </c:pt>
                <c:pt idx="29">
                  <c:v>1157.355372</c:v>
                </c:pt>
                <c:pt idx="30">
                  <c:v>1162.0646240000001</c:v>
                </c:pt>
                <c:pt idx="31">
                  <c:v>1165.950413</c:v>
                </c:pt>
                <c:pt idx="32">
                  <c:v>1170.247934</c:v>
                </c:pt>
                <c:pt idx="33">
                  <c:v>1170.7611730000001</c:v>
                </c:pt>
                <c:pt idx="34">
                  <c:v>1171.5364079999999</c:v>
                </c:pt>
                <c:pt idx="35">
                  <c:v>1174.5454549999999</c:v>
                </c:pt>
                <c:pt idx="36">
                  <c:v>1179.9447279999999</c:v>
                </c:pt>
                <c:pt idx="37">
                  <c:v>1182.066116</c:v>
                </c:pt>
                <c:pt idx="38">
                  <c:v>1184.214876</c:v>
                </c:pt>
                <c:pt idx="39">
                  <c:v>1185.289256</c:v>
                </c:pt>
                <c:pt idx="40">
                  <c:v>1186.363636</c:v>
                </c:pt>
                <c:pt idx="41">
                  <c:v>1188.512397</c:v>
                </c:pt>
                <c:pt idx="42">
                  <c:v>1190.661157</c:v>
                </c:pt>
                <c:pt idx="43">
                  <c:v>1193.8842979999999</c:v>
                </c:pt>
                <c:pt idx="44">
                  <c:v>1194.972364</c:v>
                </c:pt>
                <c:pt idx="45">
                  <c:v>1198.1309510000001</c:v>
                </c:pt>
                <c:pt idx="46">
                  <c:v>1199.988533</c:v>
                </c:pt>
                <c:pt idx="47">
                  <c:v>1201.404959</c:v>
                </c:pt>
                <c:pt idx="48">
                  <c:v>1203.553719</c:v>
                </c:pt>
                <c:pt idx="49">
                  <c:v>1205.702479</c:v>
                </c:pt>
                <c:pt idx="50">
                  <c:v>1206.7768599999999</c:v>
                </c:pt>
                <c:pt idx="51">
                  <c:v>1209.3970389999999</c:v>
                </c:pt>
                <c:pt idx="52">
                  <c:v>1210</c:v>
                </c:pt>
                <c:pt idx="53">
                  <c:v>1212.14876</c:v>
                </c:pt>
                <c:pt idx="54">
                  <c:v>1213.2231400000001</c:v>
                </c:pt>
                <c:pt idx="55">
                  <c:v>1214.959517</c:v>
                </c:pt>
                <c:pt idx="56">
                  <c:v>1218.595041</c:v>
                </c:pt>
                <c:pt idx="57">
                  <c:v>1218.895041</c:v>
                </c:pt>
                <c:pt idx="58">
                  <c:v>1220.743802</c:v>
                </c:pt>
                <c:pt idx="59">
                  <c:v>1224.8884909999999</c:v>
                </c:pt>
                <c:pt idx="60">
                  <c:v>1229.338843</c:v>
                </c:pt>
                <c:pt idx="61">
                  <c:v>1233.5386579999999</c:v>
                </c:pt>
                <c:pt idx="62">
                  <c:v>1235.4634940000001</c:v>
                </c:pt>
                <c:pt idx="63">
                  <c:v>1236.2983630000001</c:v>
                </c:pt>
                <c:pt idx="64">
                  <c:v>1236.859504</c:v>
                </c:pt>
                <c:pt idx="65">
                  <c:v>1237.933884</c:v>
                </c:pt>
                <c:pt idx="66">
                  <c:v>1239.0082640000001</c:v>
                </c:pt>
                <c:pt idx="67">
                  <c:v>1241.157025</c:v>
                </c:pt>
                <c:pt idx="68">
                  <c:v>1243.305785</c:v>
                </c:pt>
                <c:pt idx="69">
                  <c:v>1244.1252569999999</c:v>
                </c:pt>
                <c:pt idx="70">
                  <c:v>1247.2212280000001</c:v>
                </c:pt>
                <c:pt idx="71">
                  <c:v>1251.9008260000001</c:v>
                </c:pt>
                <c:pt idx="72">
                  <c:v>1254.049587</c:v>
                </c:pt>
                <c:pt idx="73">
                  <c:v>1255.123967</c:v>
                </c:pt>
                <c:pt idx="74">
                  <c:v>1256.8917899999999</c:v>
                </c:pt>
                <c:pt idx="75">
                  <c:v>1260.495868</c:v>
                </c:pt>
                <c:pt idx="76">
                  <c:v>1260.8958680000001</c:v>
                </c:pt>
                <c:pt idx="77">
                  <c:v>1263.0837329999999</c:v>
                </c:pt>
                <c:pt idx="78">
                  <c:v>1264.793388</c:v>
                </c:pt>
                <c:pt idx="79">
                  <c:v>1268.016529</c:v>
                </c:pt>
                <c:pt idx="80">
                  <c:v>1271.239669</c:v>
                </c:pt>
                <c:pt idx="81">
                  <c:v>1275.711121</c:v>
                </c:pt>
                <c:pt idx="82">
                  <c:v>1276.61157</c:v>
                </c:pt>
                <c:pt idx="83">
                  <c:v>1280.909091</c:v>
                </c:pt>
                <c:pt idx="84">
                  <c:v>1284.132231</c:v>
                </c:pt>
                <c:pt idx="85">
                  <c:v>1290.6697369999999</c:v>
                </c:pt>
                <c:pt idx="86">
                  <c:v>1295.950413</c:v>
                </c:pt>
                <c:pt idx="87">
                  <c:v>1302.739994</c:v>
                </c:pt>
                <c:pt idx="88">
                  <c:v>1308.842975</c:v>
                </c:pt>
                <c:pt idx="89">
                  <c:v>1311.64526</c:v>
                </c:pt>
                <c:pt idx="90">
                  <c:v>1316.363636</c:v>
                </c:pt>
                <c:pt idx="91">
                  <c:v>1319.586777</c:v>
                </c:pt>
                <c:pt idx="92">
                  <c:v>1321.4665620000001</c:v>
                </c:pt>
                <c:pt idx="93">
                  <c:v>1323.8842979999999</c:v>
                </c:pt>
                <c:pt idx="94">
                  <c:v>1328.181818</c:v>
                </c:pt>
                <c:pt idx="95">
                  <c:v>1332.401022</c:v>
                </c:pt>
                <c:pt idx="96">
                  <c:v>1336.7768599999999</c:v>
                </c:pt>
                <c:pt idx="97">
                  <c:v>1337.8740499999999</c:v>
                </c:pt>
                <c:pt idx="98">
                  <c:v>1347.2812309999999</c:v>
                </c:pt>
                <c:pt idx="99">
                  <c:v>1351.818182</c:v>
                </c:pt>
                <c:pt idx="100">
                  <c:v>1356.1157020000001</c:v>
                </c:pt>
                <c:pt idx="101">
                  <c:v>1361.9634900000001</c:v>
                </c:pt>
                <c:pt idx="102">
                  <c:v>1365.785124</c:v>
                </c:pt>
                <c:pt idx="103">
                  <c:v>1371.157025</c:v>
                </c:pt>
                <c:pt idx="104">
                  <c:v>1376.0692919999999</c:v>
                </c:pt>
                <c:pt idx="105">
                  <c:v>1381.9008260000001</c:v>
                </c:pt>
                <c:pt idx="106">
                  <c:v>1383.235248</c:v>
                </c:pt>
                <c:pt idx="107">
                  <c:v>1388.693518</c:v>
                </c:pt>
                <c:pt idx="108">
                  <c:v>1392.644628</c:v>
                </c:pt>
                <c:pt idx="109">
                  <c:v>1398.016529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7A2-433D-BF46-3B61A301A9B7}"/>
            </c:ext>
          </c:extLst>
        </c:ser>
        <c:ser>
          <c:idx val="6"/>
          <c:order val="6"/>
          <c:tx>
            <c:v>11 Bon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Data!$AV$3:$AV$458</c:f>
              <c:numCache>
                <c:formatCode>General</c:formatCode>
                <c:ptCount val="456"/>
                <c:pt idx="0">
                  <c:v>3.5158283519788176E-2</c:v>
                </c:pt>
                <c:pt idx="1">
                  <c:v>3.5158283519788176E-2</c:v>
                </c:pt>
                <c:pt idx="2">
                  <c:v>3.245048108457952E-2</c:v>
                </c:pt>
                <c:pt idx="3">
                  <c:v>3.245048108457952E-2</c:v>
                </c:pt>
                <c:pt idx="4">
                  <c:v>3.11594186794211E-2</c:v>
                </c:pt>
                <c:pt idx="5">
                  <c:v>3.5158283519788176E-2</c:v>
                </c:pt>
                <c:pt idx="6">
                  <c:v>0.13437064427475656</c:v>
                </c:pt>
                <c:pt idx="7">
                  <c:v>5.2233779361819813E-3</c:v>
                </c:pt>
                <c:pt idx="8">
                  <c:v>8.0327336690767928E-2</c:v>
                </c:pt>
                <c:pt idx="9">
                  <c:v>8.8030224022503226E-2</c:v>
                </c:pt>
                <c:pt idx="10">
                  <c:v>8.0327336690767928E-2</c:v>
                </c:pt>
                <c:pt idx="11">
                  <c:v>9.5431047302405259E-2</c:v>
                </c:pt>
                <c:pt idx="12">
                  <c:v>5.5212931789508757E-2</c:v>
                </c:pt>
                <c:pt idx="13">
                  <c:v>6.3939760498866655E-2</c:v>
                </c:pt>
                <c:pt idx="14">
                  <c:v>9.5431047302405259E-2</c:v>
                </c:pt>
                <c:pt idx="15">
                  <c:v>0.1025470702275857</c:v>
                </c:pt>
                <c:pt idx="16">
                  <c:v>8.8030224022503226E-2</c:v>
                </c:pt>
                <c:pt idx="17">
                  <c:v>0.11598679280449367</c:v>
                </c:pt>
                <c:pt idx="18">
                  <c:v>8.8030224022503226E-2</c:v>
                </c:pt>
                <c:pt idx="19">
                  <c:v>8.8030224022503226E-2</c:v>
                </c:pt>
                <c:pt idx="20">
                  <c:v>8.8030224022503226E-2</c:v>
                </c:pt>
                <c:pt idx="21">
                  <c:v>0.11598679280449367</c:v>
                </c:pt>
                <c:pt idx="22">
                  <c:v>0.12846283998109159</c:v>
                </c:pt>
                <c:pt idx="23">
                  <c:v>0.12846283998109159</c:v>
                </c:pt>
                <c:pt idx="24">
                  <c:v>0.10939405612133578</c:v>
                </c:pt>
                <c:pt idx="25">
                  <c:v>0.11598679280449367</c:v>
                </c:pt>
                <c:pt idx="26">
                  <c:v>0.13437064427475656</c:v>
                </c:pt>
                <c:pt idx="27">
                  <c:v>0.13437064427475656</c:v>
                </c:pt>
                <c:pt idx="28">
                  <c:v>0.17050615365431809</c:v>
                </c:pt>
                <c:pt idx="29">
                  <c:v>0.14007318659313323</c:v>
                </c:pt>
                <c:pt idx="30">
                  <c:v>0.15604817991322015</c:v>
                </c:pt>
                <c:pt idx="31">
                  <c:v>0.16584232483120578</c:v>
                </c:pt>
                <c:pt idx="32">
                  <c:v>0.16584232483120578</c:v>
                </c:pt>
                <c:pt idx="33">
                  <c:v>0.16584232483120578</c:v>
                </c:pt>
                <c:pt idx="34">
                  <c:v>0.16102544544948272</c:v>
                </c:pt>
                <c:pt idx="35">
                  <c:v>0.16102544544948272</c:v>
                </c:pt>
                <c:pt idx="36">
                  <c:v>9.5431047302405259E-2</c:v>
                </c:pt>
                <c:pt idx="37">
                  <c:v>0.18776285936397391</c:v>
                </c:pt>
                <c:pt idx="38">
                  <c:v>0.18364629566296725</c:v>
                </c:pt>
                <c:pt idx="39">
                  <c:v>0.2229489148987899</c:v>
                </c:pt>
                <c:pt idx="40">
                  <c:v>0.20305425271648986</c:v>
                </c:pt>
                <c:pt idx="41">
                  <c:v>8.9999999999999998E-4</c:v>
                </c:pt>
                <c:pt idx="42">
                  <c:v>5.5212931789508757E-2</c:v>
                </c:pt>
                <c:pt idx="43">
                  <c:v>0.1917570034144703</c:v>
                </c:pt>
                <c:pt idx="44">
                  <c:v>0.20305425271648986</c:v>
                </c:pt>
                <c:pt idx="45">
                  <c:v>0.18776285936397391</c:v>
                </c:pt>
                <c:pt idx="46">
                  <c:v>0.1917570034144703</c:v>
                </c:pt>
                <c:pt idx="47">
                  <c:v>0.19563377612549537</c:v>
                </c:pt>
                <c:pt idx="48">
                  <c:v>0.19563377612549537</c:v>
                </c:pt>
                <c:pt idx="49">
                  <c:v>0.17940186454436705</c:v>
                </c:pt>
                <c:pt idx="50">
                  <c:v>0.17050615365431809</c:v>
                </c:pt>
                <c:pt idx="51">
                  <c:v>0.16428195854465621</c:v>
                </c:pt>
                <c:pt idx="52">
                  <c:v>0.17350028283310773</c:v>
                </c:pt>
                <c:pt idx="53">
                  <c:v>0.14405265860963162</c:v>
                </c:pt>
                <c:pt idx="54">
                  <c:v>0.14410736703455773</c:v>
                </c:pt>
                <c:pt idx="55">
                  <c:v>0.15956588170981251</c:v>
                </c:pt>
                <c:pt idx="56">
                  <c:v>0.16909970347069386</c:v>
                </c:pt>
                <c:pt idx="57">
                  <c:v>0.15470555886548912</c:v>
                </c:pt>
                <c:pt idx="58">
                  <c:v>0.14428043564012227</c:v>
                </c:pt>
                <c:pt idx="59">
                  <c:v>0.14433503067280623</c:v>
                </c:pt>
                <c:pt idx="60">
                  <c:v>0.16460920108380614</c:v>
                </c:pt>
                <c:pt idx="61">
                  <c:v>0.14441695732206003</c:v>
                </c:pt>
                <c:pt idx="62">
                  <c:v>0.13902363080801419</c:v>
                </c:pt>
                <c:pt idx="63">
                  <c:v>0.12142637314383709</c:v>
                </c:pt>
                <c:pt idx="64">
                  <c:v>0.13349273733277342</c:v>
                </c:pt>
                <c:pt idx="65">
                  <c:v>9.475742117583906E-2</c:v>
                </c:pt>
                <c:pt idx="66">
                  <c:v>0.10188182160615644</c:v>
                </c:pt>
                <c:pt idx="67">
                  <c:v>0.10194024176311688</c:v>
                </c:pt>
                <c:pt idx="68">
                  <c:v>0.10881584100431434</c:v>
                </c:pt>
                <c:pt idx="69">
                  <c:v>0.10888326390209827</c:v>
                </c:pt>
                <c:pt idx="70">
                  <c:v>0.12178156285009671</c:v>
                </c:pt>
                <c:pt idx="71">
                  <c:v>0.13948394125011176</c:v>
                </c:pt>
                <c:pt idx="72">
                  <c:v>6.3973519328596101E-2</c:v>
                </c:pt>
                <c:pt idx="73">
                  <c:v>0.12801115851249245</c:v>
                </c:pt>
                <c:pt idx="74">
                  <c:v>8.7966265971179167E-2</c:v>
                </c:pt>
                <c:pt idx="75">
                  <c:v>0.11573836493349983</c:v>
                </c:pt>
                <c:pt idx="76">
                  <c:v>0.10926495341271711</c:v>
                </c:pt>
                <c:pt idx="77">
                  <c:v>0.13975578202475336</c:v>
                </c:pt>
                <c:pt idx="78">
                  <c:v>7.2670920009494253E-2</c:v>
                </c:pt>
                <c:pt idx="79">
                  <c:v>0.1222713558189967</c:v>
                </c:pt>
                <c:pt idx="80">
                  <c:v>6.4514125846511602E-2</c:v>
                </c:pt>
                <c:pt idx="81">
                  <c:v>6.4627785597680551E-2</c:v>
                </c:pt>
                <c:pt idx="82">
                  <c:v>0.12240661577360754</c:v>
                </c:pt>
                <c:pt idx="83">
                  <c:v>9.5823310028730818E-2</c:v>
                </c:pt>
                <c:pt idx="84">
                  <c:v>0.15079892664183039</c:v>
                </c:pt>
                <c:pt idx="85">
                  <c:v>0.1344631313240521</c:v>
                </c:pt>
                <c:pt idx="86">
                  <c:v>0.10983593689059697</c:v>
                </c:pt>
                <c:pt idx="87">
                  <c:v>0.12875390777006571</c:v>
                </c:pt>
                <c:pt idx="88">
                  <c:v>9.6173249763446517E-2</c:v>
                </c:pt>
                <c:pt idx="89">
                  <c:v>0.11005932510215947</c:v>
                </c:pt>
                <c:pt idx="90">
                  <c:v>0.12292573876425206</c:v>
                </c:pt>
                <c:pt idx="91">
                  <c:v>9.6450294054417005E-2</c:v>
                </c:pt>
                <c:pt idx="92">
                  <c:v>0.14600989035908857</c:v>
                </c:pt>
                <c:pt idx="93">
                  <c:v>6.5647561387160408E-2</c:v>
                </c:pt>
                <c:pt idx="94">
                  <c:v>9.6714920594907633E-2</c:v>
                </c:pt>
                <c:pt idx="95">
                  <c:v>8.1964648447990493E-2</c:v>
                </c:pt>
                <c:pt idx="96">
                  <c:v>8.2068613183075331E-2</c:v>
                </c:pt>
                <c:pt idx="97">
                  <c:v>9.6955142482747739E-2</c:v>
                </c:pt>
                <c:pt idx="98">
                  <c:v>0.14640562291962195</c:v>
                </c:pt>
                <c:pt idx="99">
                  <c:v>0.1041114740095893</c:v>
                </c:pt>
                <c:pt idx="100">
                  <c:v>9.7183057032571366E-2</c:v>
                </c:pt>
                <c:pt idx="101">
                  <c:v>0.11742705952463758</c:v>
                </c:pt>
                <c:pt idx="102">
                  <c:v>8.249688872359201E-2</c:v>
                </c:pt>
                <c:pt idx="103">
                  <c:v>9.7374818499808322E-2</c:v>
                </c:pt>
                <c:pt idx="104">
                  <c:v>9.7434685329187046E-2</c:v>
                </c:pt>
                <c:pt idx="105">
                  <c:v>0.10449191666823109</c:v>
                </c:pt>
                <c:pt idx="106">
                  <c:v>0.12394892140115724</c:v>
                </c:pt>
                <c:pt idx="107">
                  <c:v>0.10459554459612659</c:v>
                </c:pt>
                <c:pt idx="108">
                  <c:v>0.11137175918849501</c:v>
                </c:pt>
                <c:pt idx="109">
                  <c:v>0.10473360278571141</c:v>
                </c:pt>
                <c:pt idx="110">
                  <c:v>8.3092310972799982E-2</c:v>
                </c:pt>
                <c:pt idx="111">
                  <c:v>0.11800408241894358</c:v>
                </c:pt>
                <c:pt idx="112">
                  <c:v>4.9816485703738068E-2</c:v>
                </c:pt>
                <c:pt idx="113">
                  <c:v>7.5433357795580955E-2</c:v>
                </c:pt>
                <c:pt idx="114">
                  <c:v>0.19637266300543951</c:v>
                </c:pt>
                <c:pt idx="115">
                  <c:v>6.7405791845471297E-2</c:v>
                </c:pt>
                <c:pt idx="116">
                  <c:v>0.14183085155274594</c:v>
                </c:pt>
                <c:pt idx="117">
                  <c:v>6.7503794664867764E-2</c:v>
                </c:pt>
                <c:pt idx="118">
                  <c:v>0.16716182090545528</c:v>
                </c:pt>
                <c:pt idx="119">
                  <c:v>0.18050630380227475</c:v>
                </c:pt>
                <c:pt idx="120">
                  <c:v>0.21401108296212337</c:v>
                </c:pt>
                <c:pt idx="121">
                  <c:v>0.1525704699605106</c:v>
                </c:pt>
                <c:pt idx="122">
                  <c:v>0.16726364440708957</c:v>
                </c:pt>
                <c:pt idx="123">
                  <c:v>0.17630647627977916</c:v>
                </c:pt>
                <c:pt idx="124">
                  <c:v>0.18886248918304749</c:v>
                </c:pt>
                <c:pt idx="125">
                  <c:v>0.16738887135357586</c:v>
                </c:pt>
                <c:pt idx="126">
                  <c:v>0.20036467804428199</c:v>
                </c:pt>
                <c:pt idx="127">
                  <c:v>0.18075573270289688</c:v>
                </c:pt>
                <c:pt idx="128">
                  <c:v>0.16749054803335031</c:v>
                </c:pt>
                <c:pt idx="129">
                  <c:v>0.15288961645530166</c:v>
                </c:pt>
                <c:pt idx="130">
                  <c:v>0.17654884614546468</c:v>
                </c:pt>
                <c:pt idx="131">
                  <c:v>0.16758428170626324</c:v>
                </c:pt>
                <c:pt idx="132">
                  <c:v>0.19301622616259778</c:v>
                </c:pt>
                <c:pt idx="133">
                  <c:v>0.18094782802065731</c:v>
                </c:pt>
                <c:pt idx="134">
                  <c:v>0.14789863352838428</c:v>
                </c:pt>
                <c:pt idx="135">
                  <c:v>0.16773263930004287</c:v>
                </c:pt>
                <c:pt idx="136">
                  <c:v>0.18923096177278806</c:v>
                </c:pt>
                <c:pt idx="137">
                  <c:v>0.14802314748435752</c:v>
                </c:pt>
                <c:pt idx="138">
                  <c:v>0.18526626141375185</c:v>
                </c:pt>
                <c:pt idx="139">
                  <c:v>0.13145585843028268</c:v>
                </c:pt>
                <c:pt idx="140">
                  <c:v>0.1853351447485527</c:v>
                </c:pt>
                <c:pt idx="141">
                  <c:v>0.20078770325302292</c:v>
                </c:pt>
                <c:pt idx="142">
                  <c:v>0.18539709760821102</c:v>
                </c:pt>
                <c:pt idx="143">
                  <c:v>0.14827191792307953</c:v>
                </c:pt>
                <c:pt idx="144">
                  <c:v>0.13742579827035725</c:v>
                </c:pt>
                <c:pt idx="145">
                  <c:v>0.1681067662846697</c:v>
                </c:pt>
                <c:pt idx="146">
                  <c:v>0.12580383390896888</c:v>
                </c:pt>
                <c:pt idx="147">
                  <c:v>0.18556219301511712</c:v>
                </c:pt>
                <c:pt idx="148">
                  <c:v>0.20100173618468276</c:v>
                </c:pt>
                <c:pt idx="149">
                  <c:v>9.9919992388644546E-2</c:v>
                </c:pt>
                <c:pt idx="150">
                  <c:v>0.1896783978259379</c:v>
                </c:pt>
                <c:pt idx="151">
                  <c:v>0.19363236316855847</c:v>
                </c:pt>
                <c:pt idx="152">
                  <c:v>0.19745779278472081</c:v>
                </c:pt>
                <c:pt idx="153">
                  <c:v>0.16373765134995966</c:v>
                </c:pt>
                <c:pt idx="154">
                  <c:v>0.19371643971629726</c:v>
                </c:pt>
                <c:pt idx="155">
                  <c:v>0.21162466169226904</c:v>
                </c:pt>
                <c:pt idx="156">
                  <c:v>0.19754572623835182</c:v>
                </c:pt>
                <c:pt idx="157">
                  <c:v>0.19381340498092273</c:v>
                </c:pt>
                <c:pt idx="158">
                  <c:v>0.18593290719028052</c:v>
                </c:pt>
                <c:pt idx="159">
                  <c:v>0.1639620424638672</c:v>
                </c:pt>
                <c:pt idx="160">
                  <c:v>0.16401007158230743</c:v>
                </c:pt>
                <c:pt idx="161">
                  <c:v>0.18189734605672134</c:v>
                </c:pt>
                <c:pt idx="162">
                  <c:v>0.16874364380514656</c:v>
                </c:pt>
                <c:pt idx="163">
                  <c:v>0.14913056939099398</c:v>
                </c:pt>
                <c:pt idx="164">
                  <c:v>0.18613156621099416</c:v>
                </c:pt>
                <c:pt idx="165">
                  <c:v>0.1777762910210868</c:v>
                </c:pt>
                <c:pt idx="166">
                  <c:v>0.16421003961694458</c:v>
                </c:pt>
                <c:pt idx="167">
                  <c:v>0.1778271944966042</c:v>
                </c:pt>
                <c:pt idx="168">
                  <c:v>0.17048023498665957</c:v>
                </c:pt>
                <c:pt idx="169">
                  <c:v>0.11605841353420782</c:v>
                </c:pt>
                <c:pt idx="170">
                  <c:v>0.10271892235217771</c:v>
                </c:pt>
                <c:pt idx="171">
                  <c:v>0.14028855254292863</c:v>
                </c:pt>
                <c:pt idx="172">
                  <c:v>0.13469222697107489</c:v>
                </c:pt>
                <c:pt idx="173">
                  <c:v>0.15641522795813642</c:v>
                </c:pt>
                <c:pt idx="174">
                  <c:v>0.1289594121261172</c:v>
                </c:pt>
                <c:pt idx="175">
                  <c:v>0.16629912424653814</c:v>
                </c:pt>
                <c:pt idx="176">
                  <c:v>0.15149536725899745</c:v>
                </c:pt>
                <c:pt idx="177">
                  <c:v>0.16169659687176993</c:v>
                </c:pt>
                <c:pt idx="178">
                  <c:v>0.17118238074273112</c:v>
                </c:pt>
                <c:pt idx="179">
                  <c:v>0.14097348995070907</c:v>
                </c:pt>
                <c:pt idx="180">
                  <c:v>0.13544043405572712</c:v>
                </c:pt>
                <c:pt idx="181">
                  <c:v>0.12363549139767777</c:v>
                </c:pt>
                <c:pt idx="182">
                  <c:v>9.7085515392042535E-2</c:v>
                </c:pt>
                <c:pt idx="183">
                  <c:v>0.12384625752292261</c:v>
                </c:pt>
                <c:pt idx="184">
                  <c:v>0.10432721570169826</c:v>
                </c:pt>
                <c:pt idx="185">
                  <c:v>0.17622104468381736</c:v>
                </c:pt>
                <c:pt idx="186">
                  <c:v>0.11126649923914884</c:v>
                </c:pt>
                <c:pt idx="187">
                  <c:v>6.651876740291518E-2</c:v>
                </c:pt>
                <c:pt idx="188">
                  <c:v>0.10470357814486418</c:v>
                </c:pt>
                <c:pt idx="189">
                  <c:v>0.18499773086308391</c:v>
                </c:pt>
                <c:pt idx="190">
                  <c:v>0.1304847143601523</c:v>
                </c:pt>
                <c:pt idx="191">
                  <c:v>9.0666397175085317E-2</c:v>
                </c:pt>
                <c:pt idx="192">
                  <c:v>9.0818530083542195E-2</c:v>
                </c:pt>
                <c:pt idx="193">
                  <c:v>0.15798937070253213</c:v>
                </c:pt>
                <c:pt idx="194">
                  <c:v>0.13665389435556236</c:v>
                </c:pt>
                <c:pt idx="195">
                  <c:v>0.13679036168278202</c:v>
                </c:pt>
                <c:pt idx="196">
                  <c:v>0.11230522820196254</c:v>
                </c:pt>
                <c:pt idx="197">
                  <c:v>0.12512607392455968</c:v>
                </c:pt>
                <c:pt idx="198">
                  <c:v>0.13123208439016598</c:v>
                </c:pt>
                <c:pt idx="199">
                  <c:v>0.11257517897445882</c:v>
                </c:pt>
                <c:pt idx="200">
                  <c:v>0.11271000581049782</c:v>
                </c:pt>
                <c:pt idx="201">
                  <c:v>0.14287962826176639</c:v>
                </c:pt>
                <c:pt idx="202">
                  <c:v>0.13153408489559534</c:v>
                </c:pt>
                <c:pt idx="203">
                  <c:v>0.11300176718872297</c:v>
                </c:pt>
                <c:pt idx="204">
                  <c:v>0.11311384910468314</c:v>
                </c:pt>
                <c:pt idx="205">
                  <c:v>9.9616104537795305E-2</c:v>
                </c:pt>
                <c:pt idx="206">
                  <c:v>9.9712728551715687E-2</c:v>
                </c:pt>
                <c:pt idx="207">
                  <c:v>0.12610560356452491</c:v>
                </c:pt>
                <c:pt idx="208">
                  <c:v>0.106875574558979</c:v>
                </c:pt>
                <c:pt idx="209">
                  <c:v>0.10701479585901108</c:v>
                </c:pt>
                <c:pt idx="210">
                  <c:v>0.11380720542251813</c:v>
                </c:pt>
                <c:pt idx="211">
                  <c:v>0.13247690821297034</c:v>
                </c:pt>
                <c:pt idx="212">
                  <c:v>0.12660360707462207</c:v>
                </c:pt>
                <c:pt idx="213">
                  <c:v>0.12053946038500592</c:v>
                </c:pt>
                <c:pt idx="214">
                  <c:v>0.11425312241647888</c:v>
                </c:pt>
                <c:pt idx="215">
                  <c:v>0.10086838560713861</c:v>
                </c:pt>
                <c:pt idx="216">
                  <c:v>0.10796333054022096</c:v>
                </c:pt>
                <c:pt idx="217">
                  <c:v>0.12116103276009138</c:v>
                </c:pt>
                <c:pt idx="218">
                  <c:v>0.1391116919761794</c:v>
                </c:pt>
                <c:pt idx="219">
                  <c:v>0.11507500842055576</c:v>
                </c:pt>
                <c:pt idx="220">
                  <c:v>0.10865416807741109</c:v>
                </c:pt>
                <c:pt idx="221">
                  <c:v>0.11545134963028664</c:v>
                </c:pt>
                <c:pt idx="222">
                  <c:v>8.7636587927030329E-2</c:v>
                </c:pt>
                <c:pt idx="223">
                  <c:v>5.4868647610414358E-2</c:v>
                </c:pt>
                <c:pt idx="224">
                  <c:v>0.10242176406874887</c:v>
                </c:pt>
                <c:pt idx="225">
                  <c:v>9.5473615602745268E-2</c:v>
                </c:pt>
                <c:pt idx="226">
                  <c:v>8.82027596760393E-2</c:v>
                </c:pt>
                <c:pt idx="227">
                  <c:v>9.5720611030680372E-2</c:v>
                </c:pt>
                <c:pt idx="228">
                  <c:v>0.11637766562703725</c:v>
                </c:pt>
                <c:pt idx="229">
                  <c:v>9.5991922643368283E-2</c:v>
                </c:pt>
                <c:pt idx="230">
                  <c:v>8.1067877611431319E-2</c:v>
                </c:pt>
                <c:pt idx="231">
                  <c:v>0.11672922277888745</c:v>
                </c:pt>
                <c:pt idx="232">
                  <c:v>8.9100053103437798E-2</c:v>
                </c:pt>
                <c:pt idx="233">
                  <c:v>9.6656231756090921E-2</c:v>
                </c:pt>
                <c:pt idx="234">
                  <c:v>0.11071073975373788</c:v>
                </c:pt>
                <c:pt idx="235">
                  <c:v>8.2025880800123838E-2</c:v>
                </c:pt>
                <c:pt idx="236">
                  <c:v>0.10426830332048402</c:v>
                </c:pt>
                <c:pt idx="237">
                  <c:v>0.14162715195447029</c:v>
                </c:pt>
                <c:pt idx="238">
                  <c:v>0.18071531843109898</c:v>
                </c:pt>
                <c:pt idx="239">
                  <c:v>8.2820600407149905E-2</c:v>
                </c:pt>
                <c:pt idx="240">
                  <c:v>0.14737426279721311</c:v>
                </c:pt>
                <c:pt idx="241">
                  <c:v>7.5204069533823581E-2</c:v>
                </c:pt>
                <c:pt idx="242">
                  <c:v>5.8547864300056901E-2</c:v>
                </c:pt>
                <c:pt idx="243">
                  <c:v>8.3427609317311288E-2</c:v>
                </c:pt>
                <c:pt idx="244">
                  <c:v>0.14240053194905994</c:v>
                </c:pt>
                <c:pt idx="245">
                  <c:v>9.1236242759859587E-2</c:v>
                </c:pt>
                <c:pt idx="246">
                  <c:v>0.11236149728488162</c:v>
                </c:pt>
                <c:pt idx="247">
                  <c:v>0.11891059000645686</c:v>
                </c:pt>
                <c:pt idx="248">
                  <c:v>6.7935935731311403E-2</c:v>
                </c:pt>
                <c:pt idx="249">
                  <c:v>9.1716074869403308E-2</c:v>
                </c:pt>
                <c:pt idx="250">
                  <c:v>0.11278858605982034</c:v>
                </c:pt>
                <c:pt idx="251">
                  <c:v>0.10616612638791166</c:v>
                </c:pt>
                <c:pt idx="252">
                  <c:v>0.11299056003788607</c:v>
                </c:pt>
                <c:pt idx="253">
                  <c:v>0.14317018271941151</c:v>
                </c:pt>
                <c:pt idx="254">
                  <c:v>0.1065851417613095</c:v>
                </c:pt>
                <c:pt idx="255">
                  <c:v>0.10677105028892971</c:v>
                </c:pt>
                <c:pt idx="256">
                  <c:v>0.14897080909925486</c:v>
                </c:pt>
                <c:pt idx="257">
                  <c:v>0.10709596859842554</c:v>
                </c:pt>
                <c:pt idx="258">
                  <c:v>9.3123104301934143E-2</c:v>
                </c:pt>
                <c:pt idx="259">
                  <c:v>0.16437093455141549</c:v>
                </c:pt>
                <c:pt idx="260">
                  <c:v>0.12052871132151698</c:v>
                </c:pt>
                <c:pt idx="261">
                  <c:v>0.13288643790050689</c:v>
                </c:pt>
                <c:pt idx="262">
                  <c:v>0.12080764202924558</c:v>
                </c:pt>
                <c:pt idx="263">
                  <c:v>0.18270845194814131</c:v>
                </c:pt>
                <c:pt idx="264">
                  <c:v>9.394729244421364E-2</c:v>
                </c:pt>
                <c:pt idx="265">
                  <c:v>6.2426065309198038E-2</c:v>
                </c:pt>
                <c:pt idx="266">
                  <c:v>9.437046104365765E-2</c:v>
                </c:pt>
                <c:pt idx="267">
                  <c:v>7.1414319571286522E-2</c:v>
                </c:pt>
                <c:pt idx="268">
                  <c:v>0.10878053426781045</c:v>
                </c:pt>
                <c:pt idx="269">
                  <c:v>0.10210021141256304</c:v>
                </c:pt>
                <c:pt idx="270">
                  <c:v>0.12820177930004556</c:v>
                </c:pt>
                <c:pt idx="271">
                  <c:v>7.2030069447385783E-2</c:v>
                </c:pt>
                <c:pt idx="272">
                  <c:v>8.0225702612243627E-2</c:v>
                </c:pt>
                <c:pt idx="273">
                  <c:v>8.8030224022503226E-2</c:v>
                </c:pt>
                <c:pt idx="274">
                  <c:v>0.10939405612133578</c:v>
                </c:pt>
                <c:pt idx="275">
                  <c:v>6.3939760498866655E-2</c:v>
                </c:pt>
                <c:pt idx="276">
                  <c:v>9.5431047302405259E-2</c:v>
                </c:pt>
                <c:pt idx="277">
                  <c:v>7.2303956609826553E-2</c:v>
                </c:pt>
                <c:pt idx="278">
                  <c:v>6.3939760498866655E-2</c:v>
                </c:pt>
                <c:pt idx="279">
                  <c:v>6.3939760498866655E-2</c:v>
                </c:pt>
                <c:pt idx="280">
                  <c:v>9.5431047302405259E-2</c:v>
                </c:pt>
                <c:pt idx="281">
                  <c:v>7.2303956609826553E-2</c:v>
                </c:pt>
                <c:pt idx="282">
                  <c:v>6.3939760498866655E-2</c:v>
                </c:pt>
                <c:pt idx="283">
                  <c:v>9.5431047302405259E-2</c:v>
                </c:pt>
                <c:pt idx="284">
                  <c:v>9.5431047302405259E-2</c:v>
                </c:pt>
                <c:pt idx="285">
                  <c:v>6.3939760498866655E-2</c:v>
                </c:pt>
                <c:pt idx="286">
                  <c:v>6.3939760498866655E-2</c:v>
                </c:pt>
                <c:pt idx="287">
                  <c:v>6.3939760498866655E-2</c:v>
                </c:pt>
                <c:pt idx="288">
                  <c:v>8.0327336690767928E-2</c:v>
                </c:pt>
                <c:pt idx="289">
                  <c:v>8.0327336690767928E-2</c:v>
                </c:pt>
                <c:pt idx="290">
                  <c:v>8.0327336690767928E-2</c:v>
                </c:pt>
                <c:pt idx="291">
                  <c:v>0.11598679280449367</c:v>
                </c:pt>
                <c:pt idx="292">
                  <c:v>0.10939405612133578</c:v>
                </c:pt>
                <c:pt idx="293">
                  <c:v>7.2303956609826553E-2</c:v>
                </c:pt>
                <c:pt idx="294">
                  <c:v>8.8030224022503226E-2</c:v>
                </c:pt>
                <c:pt idx="295">
                  <c:v>0.11598679280449367</c:v>
                </c:pt>
                <c:pt idx="296">
                  <c:v>7.2303956609826553E-2</c:v>
                </c:pt>
                <c:pt idx="297">
                  <c:v>9.5431047302405259E-2</c:v>
                </c:pt>
                <c:pt idx="298">
                  <c:v>4.609961143497765E-2</c:v>
                </c:pt>
                <c:pt idx="299">
                  <c:v>7.2303956609826553E-2</c:v>
                </c:pt>
                <c:pt idx="300">
                  <c:v>7.2303956609826553E-2</c:v>
                </c:pt>
                <c:pt idx="301">
                  <c:v>6.3939760498866655E-2</c:v>
                </c:pt>
                <c:pt idx="302">
                  <c:v>4.609961143497765E-2</c:v>
                </c:pt>
                <c:pt idx="303">
                  <c:v>4.609961143497765E-2</c:v>
                </c:pt>
                <c:pt idx="304">
                  <c:v>0.21005969867719218</c:v>
                </c:pt>
                <c:pt idx="305">
                  <c:v>8.0327336690767928E-2</c:v>
                </c:pt>
                <c:pt idx="306">
                  <c:v>9.5431047302405259E-2</c:v>
                </c:pt>
                <c:pt idx="307">
                  <c:v>9.5431047302405259E-2</c:v>
                </c:pt>
                <c:pt idx="308">
                  <c:v>0.11598679280449367</c:v>
                </c:pt>
                <c:pt idx="309">
                  <c:v>0.10939405612133578</c:v>
                </c:pt>
                <c:pt idx="310">
                  <c:v>9.5431047302405259E-2</c:v>
                </c:pt>
                <c:pt idx="311">
                  <c:v>8.8030224022503226E-2</c:v>
                </c:pt>
                <c:pt idx="312">
                  <c:v>0.1025470702275857</c:v>
                </c:pt>
                <c:pt idx="313">
                  <c:v>0.12233882726195394</c:v>
                </c:pt>
                <c:pt idx="314">
                  <c:v>0.14558072513796175</c:v>
                </c:pt>
                <c:pt idx="315">
                  <c:v>0.13437064427475656</c:v>
                </c:pt>
                <c:pt idx="316">
                  <c:v>0.13437064427475656</c:v>
                </c:pt>
                <c:pt idx="317">
                  <c:v>0.15604817991322015</c:v>
                </c:pt>
                <c:pt idx="318">
                  <c:v>0.18364629566296725</c:v>
                </c:pt>
                <c:pt idx="319">
                  <c:v>0.10939405612133578</c:v>
                </c:pt>
                <c:pt idx="320">
                  <c:v>0.10939405612133578</c:v>
                </c:pt>
                <c:pt idx="321">
                  <c:v>0.13437064427475656</c:v>
                </c:pt>
                <c:pt idx="322">
                  <c:v>0.1509027142676472</c:v>
                </c:pt>
                <c:pt idx="323">
                  <c:v>0.14558072513796175</c:v>
                </c:pt>
                <c:pt idx="324">
                  <c:v>0.14007318659313323</c:v>
                </c:pt>
                <c:pt idx="325">
                  <c:v>0.12233882726195394</c:v>
                </c:pt>
                <c:pt idx="326">
                  <c:v>0.14558072513796175</c:v>
                </c:pt>
                <c:pt idx="327">
                  <c:v>0.17940186454436705</c:v>
                </c:pt>
                <c:pt idx="328">
                  <c:v>0.13437064427475656</c:v>
                </c:pt>
                <c:pt idx="329">
                  <c:v>0.12233882726195394</c:v>
                </c:pt>
                <c:pt idx="330">
                  <c:v>0.14558072513796175</c:v>
                </c:pt>
                <c:pt idx="331">
                  <c:v>9.5431047302405259E-2</c:v>
                </c:pt>
                <c:pt idx="332">
                  <c:v>0.1917570034144703</c:v>
                </c:pt>
                <c:pt idx="333">
                  <c:v>0.10939405612133578</c:v>
                </c:pt>
                <c:pt idx="334">
                  <c:v>0.13437064427475656</c:v>
                </c:pt>
                <c:pt idx="335">
                  <c:v>0.10939405612133578</c:v>
                </c:pt>
                <c:pt idx="336">
                  <c:v>0.1025470702275857</c:v>
                </c:pt>
                <c:pt idx="337">
                  <c:v>0.1917570034144703</c:v>
                </c:pt>
                <c:pt idx="338">
                  <c:v>0.14558072513796175</c:v>
                </c:pt>
                <c:pt idx="339">
                  <c:v>0.17940186454436705</c:v>
                </c:pt>
                <c:pt idx="340">
                  <c:v>0.14007318659313323</c:v>
                </c:pt>
                <c:pt idx="341">
                  <c:v>0.2066067838688985</c:v>
                </c:pt>
                <c:pt idx="342">
                  <c:v>0.12233882726195394</c:v>
                </c:pt>
                <c:pt idx="343">
                  <c:v>0.14558072513796175</c:v>
                </c:pt>
                <c:pt idx="344">
                  <c:v>0.14558072513796175</c:v>
                </c:pt>
                <c:pt idx="345">
                  <c:v>9.5431047302405259E-2</c:v>
                </c:pt>
                <c:pt idx="346">
                  <c:v>0.12233882726195394</c:v>
                </c:pt>
                <c:pt idx="347">
                  <c:v>0.14007318659313323</c:v>
                </c:pt>
                <c:pt idx="348">
                  <c:v>0.10939405612133578</c:v>
                </c:pt>
                <c:pt idx="349">
                  <c:v>0.15604817991322015</c:v>
                </c:pt>
                <c:pt idx="350">
                  <c:v>0.17502384457287445</c:v>
                </c:pt>
                <c:pt idx="351">
                  <c:v>8.0327336690767928E-2</c:v>
                </c:pt>
                <c:pt idx="352">
                  <c:v>0.16102544544948272</c:v>
                </c:pt>
                <c:pt idx="353">
                  <c:v>8.0327336690767928E-2</c:v>
                </c:pt>
                <c:pt idx="354">
                  <c:v>0.10939405612133578</c:v>
                </c:pt>
                <c:pt idx="355">
                  <c:v>0.14558072513796175</c:v>
                </c:pt>
                <c:pt idx="356">
                  <c:v>0.10939405612133578</c:v>
                </c:pt>
                <c:pt idx="357">
                  <c:v>0.14007318659313323</c:v>
                </c:pt>
                <c:pt idx="358">
                  <c:v>8.8030224022503226E-2</c:v>
                </c:pt>
                <c:pt idx="359">
                  <c:v>8.8030224022503226E-2</c:v>
                </c:pt>
                <c:pt idx="360">
                  <c:v>8.8030224022503226E-2</c:v>
                </c:pt>
                <c:pt idx="361">
                  <c:v>9.5431047302405259E-2</c:v>
                </c:pt>
                <c:pt idx="362">
                  <c:v>0.14558072513796175</c:v>
                </c:pt>
                <c:pt idx="363">
                  <c:v>9.5431047302405259E-2</c:v>
                </c:pt>
                <c:pt idx="364">
                  <c:v>0.1025470702275857</c:v>
                </c:pt>
                <c:pt idx="365">
                  <c:v>0.12233882726195394</c:v>
                </c:pt>
                <c:pt idx="366">
                  <c:v>0.1509027142676472</c:v>
                </c:pt>
                <c:pt idx="367">
                  <c:v>0.17502384457287445</c:v>
                </c:pt>
                <c:pt idx="368">
                  <c:v>0.14558072513796175</c:v>
                </c:pt>
                <c:pt idx="369">
                  <c:v>5.5212931789508757E-2</c:v>
                </c:pt>
                <c:pt idx="370">
                  <c:v>0.1025470702275857</c:v>
                </c:pt>
                <c:pt idx="371">
                  <c:v>0.13437064427475656</c:v>
                </c:pt>
                <c:pt idx="372">
                  <c:v>0.17502384457287445</c:v>
                </c:pt>
                <c:pt idx="373">
                  <c:v>0.12233882726195394</c:v>
                </c:pt>
                <c:pt idx="374">
                  <c:v>0.12233882726195394</c:v>
                </c:pt>
                <c:pt idx="375">
                  <c:v>0.12233882726195394</c:v>
                </c:pt>
                <c:pt idx="376">
                  <c:v>0.1509027142676472</c:v>
                </c:pt>
                <c:pt idx="377">
                  <c:v>4.609961143497765E-2</c:v>
                </c:pt>
                <c:pt idx="378">
                  <c:v>8.9999999999999998E-4</c:v>
                </c:pt>
                <c:pt idx="379">
                  <c:v>0.1025470702275857</c:v>
                </c:pt>
                <c:pt idx="380">
                  <c:v>7.2303956609826553E-2</c:v>
                </c:pt>
                <c:pt idx="381">
                  <c:v>0.1025470702275857</c:v>
                </c:pt>
                <c:pt idx="382">
                  <c:v>9.5431047302405259E-2</c:v>
                </c:pt>
                <c:pt idx="383">
                  <c:v>8.0327336690767928E-2</c:v>
                </c:pt>
                <c:pt idx="384">
                  <c:v>0.12233882726195394</c:v>
                </c:pt>
                <c:pt idx="385">
                  <c:v>0.16102544544948272</c:v>
                </c:pt>
                <c:pt idx="386">
                  <c:v>0.12846283998109159</c:v>
                </c:pt>
                <c:pt idx="387">
                  <c:v>0.20305425271648986</c:v>
                </c:pt>
                <c:pt idx="388">
                  <c:v>0.14558072513796175</c:v>
                </c:pt>
                <c:pt idx="389">
                  <c:v>0.19939803512865259</c:v>
                </c:pt>
                <c:pt idx="390">
                  <c:v>0.13437064427475656</c:v>
                </c:pt>
                <c:pt idx="391">
                  <c:v>0.14007318659313323</c:v>
                </c:pt>
                <c:pt idx="392">
                  <c:v>0.1025470702275857</c:v>
                </c:pt>
                <c:pt idx="393">
                  <c:v>0.10939405612133578</c:v>
                </c:pt>
                <c:pt idx="394">
                  <c:v>5.5212931789508757E-2</c:v>
                </c:pt>
                <c:pt idx="395">
                  <c:v>0.11598679280449367</c:v>
                </c:pt>
                <c:pt idx="396">
                  <c:v>2.6607091681454826E-2</c:v>
                </c:pt>
                <c:pt idx="397">
                  <c:v>0.11598679280449367</c:v>
                </c:pt>
                <c:pt idx="398">
                  <c:v>0.12233882726195394</c:v>
                </c:pt>
                <c:pt idx="399">
                  <c:v>0.11598679280449367</c:v>
                </c:pt>
                <c:pt idx="400">
                  <c:v>0.10939405612133578</c:v>
                </c:pt>
                <c:pt idx="401">
                  <c:v>9.5431047302405259E-2</c:v>
                </c:pt>
                <c:pt idx="402">
                  <c:v>9.5431047302405259E-2</c:v>
                </c:pt>
                <c:pt idx="403">
                  <c:v>8.9490270225977608E-2</c:v>
                </c:pt>
                <c:pt idx="404">
                  <c:v>8.9999999999999998E-4</c:v>
                </c:pt>
                <c:pt idx="405">
                  <c:v>5.8970629476635178E-3</c:v>
                </c:pt>
                <c:pt idx="406">
                  <c:v>9.6284055498041282E-2</c:v>
                </c:pt>
                <c:pt idx="407">
                  <c:v>8.9999999999999998E-4</c:v>
                </c:pt>
                <c:pt idx="408">
                  <c:v>0.12298153214991633</c:v>
                </c:pt>
                <c:pt idx="409">
                  <c:v>9.5789226903116489E-2</c:v>
                </c:pt>
                <c:pt idx="410">
                  <c:v>0.11626324465634434</c:v>
                </c:pt>
                <c:pt idx="411">
                  <c:v>0.11604212903065786</c:v>
                </c:pt>
                <c:pt idx="412">
                  <c:v>0.15633002377589256</c:v>
                </c:pt>
                <c:pt idx="413">
                  <c:v>0.10898718358595304</c:v>
                </c:pt>
                <c:pt idx="414">
                  <c:v>0.12186210040337103</c:v>
                </c:pt>
                <c:pt idx="415">
                  <c:v>0.11504351075939007</c:v>
                </c:pt>
                <c:pt idx="416">
                  <c:v>0.12138009877421377</c:v>
                </c:pt>
                <c:pt idx="417">
                  <c:v>0.13338609967944903</c:v>
                </c:pt>
                <c:pt idx="418">
                  <c:v>2.3284345742279538E-2</c:v>
                </c:pt>
                <c:pt idx="419">
                  <c:v>0.12073528605961027</c:v>
                </c:pt>
                <c:pt idx="420">
                  <c:v>0.10025569963014644</c:v>
                </c:pt>
                <c:pt idx="421">
                  <c:v>0.1201420441971711</c:v>
                </c:pt>
                <c:pt idx="422">
                  <c:v>0.13218335211679019</c:v>
                </c:pt>
                <c:pt idx="423">
                  <c:v>0.13188128369028951</c:v>
                </c:pt>
                <c:pt idx="424">
                  <c:v>0.11922122424218615</c:v>
                </c:pt>
                <c:pt idx="425">
                  <c:v>0.13142717885794236</c:v>
                </c:pt>
                <c:pt idx="426">
                  <c:v>0.14251283715460994</c:v>
                </c:pt>
                <c:pt idx="427">
                  <c:v>0.14213479467355597</c:v>
                </c:pt>
                <c:pt idx="428">
                  <c:v>0.13015918807236576</c:v>
                </c:pt>
                <c:pt idx="429">
                  <c:v>0.10390590566183797</c:v>
                </c:pt>
                <c:pt idx="430">
                  <c:v>0.11681483249179091</c:v>
                </c:pt>
                <c:pt idx="431">
                  <c:v>0.14080457371845859</c:v>
                </c:pt>
                <c:pt idx="432">
                  <c:v>0.1225559882667497</c:v>
                </c:pt>
                <c:pt idx="433">
                  <c:v>0.11570984330319217</c:v>
                </c:pt>
                <c:pt idx="434">
                  <c:v>0.12164803819199622</c:v>
                </c:pt>
                <c:pt idx="435">
                  <c:v>0.12749039329372464</c:v>
                </c:pt>
                <c:pt idx="436">
                  <c:v>0.1143745973949598</c:v>
                </c:pt>
                <c:pt idx="437">
                  <c:v>0.1140391730223838</c:v>
                </c:pt>
                <c:pt idx="438">
                  <c:v>0.11370313162715116</c:v>
                </c:pt>
                <c:pt idx="439">
                  <c:v>0.11319781916508981</c:v>
                </c:pt>
                <c:pt idx="440">
                  <c:v>9.898193125820845E-2</c:v>
                </c:pt>
                <c:pt idx="441">
                  <c:v>0.10567437846527603</c:v>
                </c:pt>
                <c:pt idx="442">
                  <c:v>0.12483107572530694</c:v>
                </c:pt>
                <c:pt idx="443">
                  <c:v>0.1181315586519299</c:v>
                </c:pt>
                <c:pt idx="444">
                  <c:v>0.11116191067951899</c:v>
                </c:pt>
                <c:pt idx="445">
                  <c:v>8.9169762746603376E-2</c:v>
                </c:pt>
                <c:pt idx="446">
                  <c:v>7.2832457866859074E-2</c:v>
                </c:pt>
                <c:pt idx="447">
                  <c:v>8.0302442826087478E-2</c:v>
                </c:pt>
                <c:pt idx="448">
                  <c:v>5.4327063466594466E-2</c:v>
                </c:pt>
                <c:pt idx="449">
                  <c:v>7.1078182592924255E-2</c:v>
                </c:pt>
                <c:pt idx="450">
                  <c:v>8.6520201786194184E-2</c:v>
                </c:pt>
                <c:pt idx="451">
                  <c:v>4.3319617632538006E-2</c:v>
                </c:pt>
                <c:pt idx="452">
                  <c:v>4.2672853651224418E-2</c:v>
                </c:pt>
                <c:pt idx="453">
                  <c:v>5.1551596663950969E-2</c:v>
                </c:pt>
                <c:pt idx="454">
                  <c:v>5.0851856833074228E-2</c:v>
                </c:pt>
                <c:pt idx="455">
                  <c:v>3.1111775754745712E-2</c:v>
                </c:pt>
              </c:numCache>
            </c:numRef>
          </c:xVal>
          <c:yVal>
            <c:numRef>
              <c:f>Data!$AS$3:$AS$458</c:f>
              <c:numCache>
                <c:formatCode>General</c:formatCode>
                <c:ptCount val="456"/>
                <c:pt idx="0">
                  <c:v>973.24528420000001</c:v>
                </c:pt>
                <c:pt idx="1">
                  <c:v>976.20636709999997</c:v>
                </c:pt>
                <c:pt idx="2">
                  <c:v>978.55329949999998</c:v>
                </c:pt>
                <c:pt idx="3">
                  <c:v>981.51438240000004</c:v>
                </c:pt>
                <c:pt idx="4">
                  <c:v>986.24114810000003</c:v>
                </c:pt>
                <c:pt idx="5">
                  <c:v>988.05069879999996</c:v>
                </c:pt>
                <c:pt idx="6">
                  <c:v>991.0227486</c:v>
                </c:pt>
                <c:pt idx="7">
                  <c:v>992.62392680000005</c:v>
                </c:pt>
                <c:pt idx="8">
                  <c:v>993.89609580000001</c:v>
                </c:pt>
                <c:pt idx="9">
                  <c:v>996.86814560000005</c:v>
                </c:pt>
                <c:pt idx="10">
                  <c:v>999.81826160000003</c:v>
                </c:pt>
                <c:pt idx="11">
                  <c:v>1000.432412</c:v>
                </c:pt>
                <c:pt idx="12">
                  <c:v>1002.746444</c:v>
                </c:pt>
                <c:pt idx="13">
                  <c:v>1006.902927</c:v>
                </c:pt>
                <c:pt idx="14">
                  <c:v>1009.315661</c:v>
                </c:pt>
                <c:pt idx="15">
                  <c:v>1014.06436</c:v>
                </c:pt>
                <c:pt idx="16">
                  <c:v>1017.595726</c:v>
                </c:pt>
                <c:pt idx="17">
                  <c:v>1021.192893</c:v>
                </c:pt>
                <c:pt idx="18">
                  <c:v>1023.517892</c:v>
                </c:pt>
                <c:pt idx="19">
                  <c:v>1026.478975</c:v>
                </c:pt>
                <c:pt idx="20">
                  <c:v>1029.4400579999999</c:v>
                </c:pt>
                <c:pt idx="21">
                  <c:v>1031.8527919999999</c:v>
                </c:pt>
                <c:pt idx="22">
                  <c:v>1036.0202420000001</c:v>
                </c:pt>
                <c:pt idx="23">
                  <c:v>1040.1657580000001</c:v>
                </c:pt>
                <c:pt idx="24">
                  <c:v>1047.239456</c:v>
                </c:pt>
                <c:pt idx="25">
                  <c:v>1050.803723</c:v>
                </c:pt>
                <c:pt idx="26">
                  <c:v>1054.982139</c:v>
                </c:pt>
                <c:pt idx="27">
                  <c:v>1058.535439</c:v>
                </c:pt>
                <c:pt idx="28">
                  <c:v>1060.981074</c:v>
                </c:pt>
                <c:pt idx="29">
                  <c:v>1066.245222</c:v>
                </c:pt>
                <c:pt idx="30">
                  <c:v>1072.200288</c:v>
                </c:pt>
                <c:pt idx="31">
                  <c:v>1075.7755219999999</c:v>
                </c:pt>
                <c:pt idx="32">
                  <c:v>1079.921038</c:v>
                </c:pt>
                <c:pt idx="33">
                  <c:v>1085.2509869999999</c:v>
                </c:pt>
                <c:pt idx="34">
                  <c:v>1089.385536</c:v>
                </c:pt>
                <c:pt idx="35">
                  <c:v>1094.1232689999999</c:v>
                </c:pt>
                <c:pt idx="36">
                  <c:v>1098.7403650000001</c:v>
                </c:pt>
                <c:pt idx="37">
                  <c:v>1100.111236</c:v>
                </c:pt>
                <c:pt idx="38">
                  <c:v>1101.876919</c:v>
                </c:pt>
                <c:pt idx="39">
                  <c:v>1104.3664220000001</c:v>
                </c:pt>
                <c:pt idx="40">
                  <c:v>1108.446136</c:v>
                </c:pt>
                <c:pt idx="41">
                  <c:v>1125.181738</c:v>
                </c:pt>
                <c:pt idx="42">
                  <c:v>1125.335276</c:v>
                </c:pt>
                <c:pt idx="43">
                  <c:v>1126.1797329999999</c:v>
                </c:pt>
                <c:pt idx="44">
                  <c:v>1127.3970670000001</c:v>
                </c:pt>
                <c:pt idx="45">
                  <c:v>1129.1298489999999</c:v>
                </c:pt>
                <c:pt idx="46">
                  <c:v>1131.5096820000001</c:v>
                </c:pt>
                <c:pt idx="47">
                  <c:v>1133.2972990000001</c:v>
                </c:pt>
                <c:pt idx="48">
                  <c:v>1138.035032</c:v>
                </c:pt>
                <c:pt idx="49">
                  <c:v>1143.321113</c:v>
                </c:pt>
                <c:pt idx="50">
                  <c:v>1149.2213449999999</c:v>
                </c:pt>
                <c:pt idx="51">
                  <c:v>1149.8107930000001</c:v>
                </c:pt>
                <c:pt idx="52">
                  <c:v>1151.600148</c:v>
                </c:pt>
                <c:pt idx="53">
                  <c:v>1153.303009</c:v>
                </c:pt>
                <c:pt idx="54">
                  <c:v>1156.8384719999999</c:v>
                </c:pt>
                <c:pt idx="55">
                  <c:v>1157.460151</c:v>
                </c:pt>
                <c:pt idx="56">
                  <c:v>1161.017237</c:v>
                </c:pt>
                <c:pt idx="57">
                  <c:v>1165.698752</c:v>
                </c:pt>
                <c:pt idx="58">
                  <c:v>1168.0341040000001</c:v>
                </c:pt>
                <c:pt idx="59">
                  <c:v>1171.5695659999999</c:v>
                </c:pt>
                <c:pt idx="60">
                  <c:v>1173.969789</c:v>
                </c:pt>
                <c:pt idx="61">
                  <c:v>1176.87276</c:v>
                </c:pt>
                <c:pt idx="62">
                  <c:v>1183.3436300000001</c:v>
                </c:pt>
                <c:pt idx="63">
                  <c:v>1188.0251450000001</c:v>
                </c:pt>
                <c:pt idx="64">
                  <c:v>1192.7607190000001</c:v>
                </c:pt>
                <c:pt idx="65">
                  <c:v>1193.8743360000001</c:v>
                </c:pt>
                <c:pt idx="66">
                  <c:v>1196.242123</c:v>
                </c:pt>
                <c:pt idx="67">
                  <c:v>1199.1883419999999</c:v>
                </c:pt>
                <c:pt idx="68">
                  <c:v>1202.734616</c:v>
                </c:pt>
                <c:pt idx="69">
                  <c:v>1206.2700789999999</c:v>
                </c:pt>
                <c:pt idx="70">
                  <c:v>1208.059434</c:v>
                </c:pt>
                <c:pt idx="71">
                  <c:v>1212.216576</c:v>
                </c:pt>
                <c:pt idx="72">
                  <c:v>1215.0438650000001</c:v>
                </c:pt>
                <c:pt idx="73">
                  <c:v>1216.319659</c:v>
                </c:pt>
                <c:pt idx="74">
                  <c:v>1220.3794949999999</c:v>
                </c:pt>
                <c:pt idx="75">
                  <c:v>1222.7797169999999</c:v>
                </c:pt>
                <c:pt idx="76">
                  <c:v>1226.3043680000001</c:v>
                </c:pt>
                <c:pt idx="77">
                  <c:v>1229.304646</c:v>
                </c:pt>
                <c:pt idx="78">
                  <c:v>1232.7319910000001</c:v>
                </c:pt>
                <c:pt idx="79">
                  <c:v>1235.753892</c:v>
                </c:pt>
                <c:pt idx="80">
                  <c:v>1237.435129</c:v>
                </c:pt>
                <c:pt idx="81">
                  <c:v>1242.149079</c:v>
                </c:pt>
                <c:pt idx="82">
                  <c:v>1243.4140620000001</c:v>
                </c:pt>
                <c:pt idx="83">
                  <c:v>1245.727789</c:v>
                </c:pt>
                <c:pt idx="84">
                  <c:v>1248.771315</c:v>
                </c:pt>
                <c:pt idx="85">
                  <c:v>1251.6850979999999</c:v>
                </c:pt>
                <c:pt idx="86">
                  <c:v>1256.3558009999999</c:v>
                </c:pt>
                <c:pt idx="87">
                  <c:v>1259.9236989999999</c:v>
                </c:pt>
                <c:pt idx="88">
                  <c:v>1262.815859</c:v>
                </c:pt>
                <c:pt idx="89">
                  <c:v>1268.1406770000001</c:v>
                </c:pt>
                <c:pt idx="90">
                  <c:v>1272.8762509999999</c:v>
                </c:pt>
                <c:pt idx="91">
                  <c:v>1276.368467</c:v>
                </c:pt>
                <c:pt idx="92">
                  <c:v>1280.5796680000001</c:v>
                </c:pt>
                <c:pt idx="93">
                  <c:v>1284.5746320000001</c:v>
                </c:pt>
                <c:pt idx="94">
                  <c:v>1289.3318300000001</c:v>
                </c:pt>
                <c:pt idx="95">
                  <c:v>1294.0241570000001</c:v>
                </c:pt>
                <c:pt idx="96">
                  <c:v>1298.7381069999999</c:v>
                </c:pt>
                <c:pt idx="97">
                  <c:v>1301.116706</c:v>
                </c:pt>
                <c:pt idx="98">
                  <c:v>1306.506394</c:v>
                </c:pt>
                <c:pt idx="99">
                  <c:v>1309.376931</c:v>
                </c:pt>
                <c:pt idx="100">
                  <c:v>1312.312338</c:v>
                </c:pt>
                <c:pt idx="101">
                  <c:v>1315.290992</c:v>
                </c:pt>
                <c:pt idx="102">
                  <c:v>1318.1831520000001</c:v>
                </c:pt>
                <c:pt idx="103">
                  <c:v>1321.7402380000001</c:v>
                </c:pt>
                <c:pt idx="104">
                  <c:v>1324.686457</c:v>
                </c:pt>
                <c:pt idx="105">
                  <c:v>1328.8219759999999</c:v>
                </c:pt>
                <c:pt idx="106">
                  <c:v>1331.2113859999999</c:v>
                </c:pt>
                <c:pt idx="107">
                  <c:v>1334.12517</c:v>
                </c:pt>
                <c:pt idx="108">
                  <c:v>1337.6714440000001</c:v>
                </c:pt>
                <c:pt idx="109">
                  <c:v>1341.196095</c:v>
                </c:pt>
                <c:pt idx="110">
                  <c:v>1345.288366</c:v>
                </c:pt>
                <c:pt idx="111">
                  <c:v>1347.1101570000001</c:v>
                </c:pt>
                <c:pt idx="112">
                  <c:v>1349.3698260000001</c:v>
                </c:pt>
                <c:pt idx="113">
                  <c:v>1352.9377239999999</c:v>
                </c:pt>
                <c:pt idx="114">
                  <c:v>1356.711047</c:v>
                </c:pt>
                <c:pt idx="115">
                  <c:v>1358.230106</c:v>
                </c:pt>
                <c:pt idx="116">
                  <c:v>1360.706011</c:v>
                </c:pt>
                <c:pt idx="117">
                  <c:v>1362.3548129999999</c:v>
                </c:pt>
                <c:pt idx="118">
                  <c:v>1364.295533</c:v>
                </c:pt>
                <c:pt idx="119">
                  <c:v>1366.0957000000001</c:v>
                </c:pt>
                <c:pt idx="120">
                  <c:v>1367.960738</c:v>
                </c:pt>
                <c:pt idx="121">
                  <c:v>1368.977048</c:v>
                </c:pt>
                <c:pt idx="122">
                  <c:v>1371.955702</c:v>
                </c:pt>
                <c:pt idx="123">
                  <c:v>1374.3343010000001</c:v>
                </c:pt>
                <c:pt idx="124">
                  <c:v>1377.9021990000001</c:v>
                </c:pt>
                <c:pt idx="125">
                  <c:v>1381.383603</c:v>
                </c:pt>
                <c:pt idx="126">
                  <c:v>1383.8270729999999</c:v>
                </c:pt>
                <c:pt idx="127">
                  <c:v>1386.719233</c:v>
                </c:pt>
                <c:pt idx="128">
                  <c:v>1389.043772</c:v>
                </c:pt>
                <c:pt idx="129">
                  <c:v>1390.7790680000001</c:v>
                </c:pt>
                <c:pt idx="130">
                  <c:v>1393.779346</c:v>
                </c:pt>
                <c:pt idx="131">
                  <c:v>1396.1146980000001</c:v>
                </c:pt>
                <c:pt idx="132">
                  <c:v>1398.536544</c:v>
                </c:pt>
                <c:pt idx="133">
                  <c:v>1402.628815</c:v>
                </c:pt>
                <c:pt idx="134">
                  <c:v>1404.910108</c:v>
                </c:pt>
                <c:pt idx="135">
                  <c:v>1407.31033</c:v>
                </c:pt>
                <c:pt idx="136">
                  <c:v>1410.310608</c:v>
                </c:pt>
                <c:pt idx="137">
                  <c:v>1413.159521</c:v>
                </c:pt>
                <c:pt idx="138">
                  <c:v>1416.1922340000001</c:v>
                </c:pt>
                <c:pt idx="139">
                  <c:v>1420.198011</c:v>
                </c:pt>
                <c:pt idx="140">
                  <c:v>1422.084672</c:v>
                </c:pt>
                <c:pt idx="141">
                  <c:v>1424.4848939999999</c:v>
                </c:pt>
                <c:pt idx="142">
                  <c:v>1427.387866</c:v>
                </c:pt>
                <c:pt idx="143">
                  <c:v>1429.658347</c:v>
                </c:pt>
                <c:pt idx="144">
                  <c:v>1433.76143</c:v>
                </c:pt>
                <c:pt idx="145">
                  <c:v>1435.594032</c:v>
                </c:pt>
                <c:pt idx="146">
                  <c:v>1437.864513</c:v>
                </c:pt>
                <c:pt idx="147">
                  <c:v>1441.5297169999999</c:v>
                </c:pt>
                <c:pt idx="148">
                  <c:v>1445.1084269999999</c:v>
                </c:pt>
                <c:pt idx="149">
                  <c:v>1447.8384100000001</c:v>
                </c:pt>
                <c:pt idx="150">
                  <c:v>1449.7899420000001</c:v>
                </c:pt>
                <c:pt idx="151">
                  <c:v>1454.5147039999999</c:v>
                </c:pt>
                <c:pt idx="152">
                  <c:v>1458.0609790000001</c:v>
                </c:pt>
                <c:pt idx="153">
                  <c:v>1459.742215</c:v>
                </c:pt>
                <c:pt idx="154">
                  <c:v>1462.1748729999999</c:v>
                </c:pt>
                <c:pt idx="155">
                  <c:v>1464.585908</c:v>
                </c:pt>
                <c:pt idx="156">
                  <c:v>1466.3103920000001</c:v>
                </c:pt>
                <c:pt idx="157">
                  <c:v>1471.0135299999999</c:v>
                </c:pt>
                <c:pt idx="158">
                  <c:v>1473.348882</c:v>
                </c:pt>
                <c:pt idx="159">
                  <c:v>1476.2410420000001</c:v>
                </c:pt>
                <c:pt idx="160">
                  <c:v>1479.7765039999999</c:v>
                </c:pt>
                <c:pt idx="161">
                  <c:v>1481.587483</c:v>
                </c:pt>
                <c:pt idx="162">
                  <c:v>1483.9120230000001</c:v>
                </c:pt>
                <c:pt idx="163">
                  <c:v>1486.8149940000001</c:v>
                </c:pt>
                <c:pt idx="164">
                  <c:v>1490.436952</c:v>
                </c:pt>
                <c:pt idx="165">
                  <c:v>1492.772303</c:v>
                </c:pt>
                <c:pt idx="166">
                  <c:v>1494.507599</c:v>
                </c:pt>
                <c:pt idx="167">
                  <c:v>1496.8970099999999</c:v>
                </c:pt>
                <c:pt idx="168">
                  <c:v>1499.608007</c:v>
                </c:pt>
                <c:pt idx="169">
                  <c:v>1502.5341510000001</c:v>
                </c:pt>
                <c:pt idx="170">
                  <c:v>1504.908193</c:v>
                </c:pt>
                <c:pt idx="171">
                  <c:v>1507.326403</c:v>
                </c:pt>
                <c:pt idx="172">
                  <c:v>1510.3022370000001</c:v>
                </c:pt>
                <c:pt idx="173">
                  <c:v>1513.3056759999999</c:v>
                </c:pt>
                <c:pt idx="174">
                  <c:v>1515.066883</c:v>
                </c:pt>
                <c:pt idx="175">
                  <c:v>1517.4906140000001</c:v>
                </c:pt>
                <c:pt idx="176">
                  <c:v>1520.455406</c:v>
                </c:pt>
                <c:pt idx="177">
                  <c:v>1524.640345</c:v>
                </c:pt>
                <c:pt idx="178">
                  <c:v>1526.4401989999999</c:v>
                </c:pt>
                <c:pt idx="179">
                  <c:v>1528.7921570000001</c:v>
                </c:pt>
                <c:pt idx="180">
                  <c:v>1532.9605329999999</c:v>
                </c:pt>
                <c:pt idx="181">
                  <c:v>1537.1233870000001</c:v>
                </c:pt>
                <c:pt idx="182">
                  <c:v>1540.6789289999999</c:v>
                </c:pt>
                <c:pt idx="183">
                  <c:v>1543.086096</c:v>
                </c:pt>
                <c:pt idx="184">
                  <c:v>1545.4546170000001</c:v>
                </c:pt>
                <c:pt idx="185">
                  <c:v>1547.911474</c:v>
                </c:pt>
                <c:pt idx="186">
                  <c:v>1549.634035</c:v>
                </c:pt>
                <c:pt idx="187">
                  <c:v>1553.774805</c:v>
                </c:pt>
                <c:pt idx="188">
                  <c:v>1554.994952</c:v>
                </c:pt>
                <c:pt idx="189">
                  <c:v>1557.462851</c:v>
                </c:pt>
                <c:pt idx="190">
                  <c:v>1559.787204</c:v>
                </c:pt>
                <c:pt idx="191">
                  <c:v>1562.1391610000001</c:v>
                </c:pt>
                <c:pt idx="192">
                  <c:v>1565.7167870000001</c:v>
                </c:pt>
                <c:pt idx="193">
                  <c:v>1568.1626020000001</c:v>
                </c:pt>
                <c:pt idx="194">
                  <c:v>1569.929331</c:v>
                </c:pt>
                <c:pt idx="195">
                  <c:v>1574.1032270000001</c:v>
                </c:pt>
                <c:pt idx="196">
                  <c:v>1577.062498</c:v>
                </c:pt>
                <c:pt idx="197">
                  <c:v>1579.4586240000001</c:v>
                </c:pt>
                <c:pt idx="198">
                  <c:v>1581.8492289999999</c:v>
                </c:pt>
                <c:pt idx="199">
                  <c:v>1584.2177489999999</c:v>
                </c:pt>
                <c:pt idx="200">
                  <c:v>1587.7953749999999</c:v>
                </c:pt>
                <c:pt idx="201">
                  <c:v>1589.0155219999999</c:v>
                </c:pt>
                <c:pt idx="202">
                  <c:v>1590.7932929999999</c:v>
                </c:pt>
                <c:pt idx="203">
                  <c:v>1595.5468969999999</c:v>
                </c:pt>
                <c:pt idx="204">
                  <c:v>1598.5282520000001</c:v>
                </c:pt>
                <c:pt idx="205">
                  <c:v>1602.691106</c:v>
                </c:pt>
                <c:pt idx="206">
                  <c:v>1605.07619</c:v>
                </c:pt>
                <c:pt idx="207">
                  <c:v>1607.483358</c:v>
                </c:pt>
                <c:pt idx="208">
                  <c:v>1610.4481499999999</c:v>
                </c:pt>
                <c:pt idx="209">
                  <c:v>1614.0257750000001</c:v>
                </c:pt>
                <c:pt idx="210">
                  <c:v>1617.012651</c:v>
                </c:pt>
                <c:pt idx="211">
                  <c:v>1618.818027</c:v>
                </c:pt>
                <c:pt idx="212">
                  <c:v>1621.7938610000001</c:v>
                </c:pt>
                <c:pt idx="213">
                  <c:v>1625.365965</c:v>
                </c:pt>
                <c:pt idx="214">
                  <c:v>1628.9380699999999</c:v>
                </c:pt>
                <c:pt idx="215">
                  <c:v>1633.697195</c:v>
                </c:pt>
                <c:pt idx="216">
                  <c:v>1638.472884</c:v>
                </c:pt>
                <c:pt idx="217">
                  <c:v>1642.657823</c:v>
                </c:pt>
                <c:pt idx="218">
                  <c:v>1645.6557399999999</c:v>
                </c:pt>
                <c:pt idx="219">
                  <c:v>1651.0000950000001</c:v>
                </c:pt>
                <c:pt idx="220">
                  <c:v>1656.3610120000001</c:v>
                </c:pt>
                <c:pt idx="221">
                  <c:v>1661.1367009999999</c:v>
                </c:pt>
                <c:pt idx="222">
                  <c:v>1666.481055</c:v>
                </c:pt>
                <c:pt idx="223">
                  <c:v>1668.844055</c:v>
                </c:pt>
                <c:pt idx="224">
                  <c:v>1672.454806</c:v>
                </c:pt>
                <c:pt idx="225">
                  <c:v>1676.623182</c:v>
                </c:pt>
                <c:pt idx="226">
                  <c:v>1679.5990159999999</c:v>
                </c:pt>
                <c:pt idx="227">
                  <c:v>1682.5858909999999</c:v>
                </c:pt>
                <c:pt idx="228">
                  <c:v>1686.1800800000001</c:v>
                </c:pt>
                <c:pt idx="229">
                  <c:v>1689.1448720000001</c:v>
                </c:pt>
                <c:pt idx="230">
                  <c:v>1692.115184</c:v>
                </c:pt>
                <c:pt idx="231">
                  <c:v>1695.720415</c:v>
                </c:pt>
                <c:pt idx="232">
                  <c:v>1700.4684990000001</c:v>
                </c:pt>
                <c:pt idx="233">
                  <c:v>1705.244187</c:v>
                </c:pt>
                <c:pt idx="234">
                  <c:v>1710.0253970000001</c:v>
                </c:pt>
                <c:pt idx="235">
                  <c:v>1713.5809380000001</c:v>
                </c:pt>
                <c:pt idx="236">
                  <c:v>1718.9639400000001</c:v>
                </c:pt>
                <c:pt idx="237">
                  <c:v>1724.3635039999999</c:v>
                </c:pt>
                <c:pt idx="238">
                  <c:v>1729.1778400000001</c:v>
                </c:pt>
                <c:pt idx="239">
                  <c:v>1731.4690660000001</c:v>
                </c:pt>
                <c:pt idx="240">
                  <c:v>1733.909361</c:v>
                </c:pt>
                <c:pt idx="241">
                  <c:v>1738.022526</c:v>
                </c:pt>
                <c:pt idx="242">
                  <c:v>1741.589109</c:v>
                </c:pt>
                <c:pt idx="243">
                  <c:v>1745.1832979999999</c:v>
                </c:pt>
                <c:pt idx="244">
                  <c:v>1748.8106130000001</c:v>
                </c:pt>
                <c:pt idx="245">
                  <c:v>1750.5552580000001</c:v>
                </c:pt>
                <c:pt idx="246">
                  <c:v>1753.553175</c:v>
                </c:pt>
                <c:pt idx="247">
                  <c:v>1755.3475089999999</c:v>
                </c:pt>
                <c:pt idx="248">
                  <c:v>1758.290217</c:v>
                </c:pt>
                <c:pt idx="249">
                  <c:v>1761.884405</c:v>
                </c:pt>
                <c:pt idx="250">
                  <c:v>1764.882323</c:v>
                </c:pt>
                <c:pt idx="251">
                  <c:v>1767.261886</c:v>
                </c:pt>
                <c:pt idx="252">
                  <c:v>1770.2487619999999</c:v>
                </c:pt>
                <c:pt idx="253">
                  <c:v>1773.2577220000001</c:v>
                </c:pt>
                <c:pt idx="254">
                  <c:v>1777.9947629999999</c:v>
                </c:pt>
                <c:pt idx="255">
                  <c:v>1782.76493</c:v>
                </c:pt>
                <c:pt idx="256">
                  <c:v>1786.3812029999999</c:v>
                </c:pt>
                <c:pt idx="257">
                  <c:v>1791.1127240000001</c:v>
                </c:pt>
                <c:pt idx="258">
                  <c:v>1795.275578</c:v>
                </c:pt>
                <c:pt idx="259">
                  <c:v>1796.5343720000001</c:v>
                </c:pt>
                <c:pt idx="260">
                  <c:v>1800.06783</c:v>
                </c:pt>
                <c:pt idx="261">
                  <c:v>1806.041581</c:v>
                </c:pt>
                <c:pt idx="262">
                  <c:v>1807.819352</c:v>
                </c:pt>
                <c:pt idx="263">
                  <c:v>1811.4632300000001</c:v>
                </c:pt>
                <c:pt idx="264">
                  <c:v>1814.9525189999999</c:v>
                </c:pt>
                <c:pt idx="265">
                  <c:v>1819.700603</c:v>
                </c:pt>
                <c:pt idx="266">
                  <c:v>1825.089125</c:v>
                </c:pt>
                <c:pt idx="267">
                  <c:v>1831.6315420000001</c:v>
                </c:pt>
                <c:pt idx="268">
                  <c:v>1834.640502</c:v>
                </c:pt>
                <c:pt idx="269">
                  <c:v>1839.4051489999999</c:v>
                </c:pt>
                <c:pt idx="270">
                  <c:v>1843.0048589999999</c:v>
                </c:pt>
                <c:pt idx="271">
                  <c:v>1844.749503</c:v>
                </c:pt>
                <c:pt idx="272">
                  <c:v>1848.3326500000001</c:v>
                </c:pt>
                <c:pt idx="273">
                  <c:v>1849.6605979999999</c:v>
                </c:pt>
                <c:pt idx="274">
                  <c:v>1852.0583079999999</c:v>
                </c:pt>
                <c:pt idx="275">
                  <c:v>1855.5399150000001</c:v>
                </c:pt>
                <c:pt idx="276">
                  <c:v>1859.1310060000001</c:v>
                </c:pt>
                <c:pt idx="277">
                  <c:v>1861.4630259999999</c:v>
                </c:pt>
                <c:pt idx="278">
                  <c:v>1864.999374</c:v>
                </c:pt>
                <c:pt idx="279">
                  <c:v>1869.137888</c:v>
                </c:pt>
                <c:pt idx="280">
                  <c:v>1872.728979</c:v>
                </c:pt>
                <c:pt idx="281">
                  <c:v>1875.0609979999999</c:v>
                </c:pt>
                <c:pt idx="282">
                  <c:v>1878.0061310000001</c:v>
                </c:pt>
                <c:pt idx="283">
                  <c:v>1881.0060060000001</c:v>
                </c:pt>
                <c:pt idx="284">
                  <c:v>1882.1884379999999</c:v>
                </c:pt>
                <c:pt idx="285">
                  <c:v>1885.6919419999999</c:v>
                </c:pt>
                <c:pt idx="286">
                  <c:v>1889.239239</c:v>
                </c:pt>
                <c:pt idx="287">
                  <c:v>1892.19532</c:v>
                </c:pt>
                <c:pt idx="288">
                  <c:v>1896.3557310000001</c:v>
                </c:pt>
                <c:pt idx="289">
                  <c:v>1899.3118119999999</c:v>
                </c:pt>
                <c:pt idx="290">
                  <c:v>1902.859109</c:v>
                </c:pt>
                <c:pt idx="291">
                  <c:v>1905.8699320000001</c:v>
                </c:pt>
                <c:pt idx="292">
                  <c:v>1907.6326329999999</c:v>
                </c:pt>
                <c:pt idx="293">
                  <c:v>1911.125188</c:v>
                </c:pt>
                <c:pt idx="294">
                  <c:v>1914.6943819999999</c:v>
                </c:pt>
                <c:pt idx="295">
                  <c:v>1917.1030410000001</c:v>
                </c:pt>
                <c:pt idx="296">
                  <c:v>1918.8109979999999</c:v>
                </c:pt>
                <c:pt idx="297">
                  <c:v>1921.208709</c:v>
                </c:pt>
                <c:pt idx="298">
                  <c:v>1924.099099</c:v>
                </c:pt>
                <c:pt idx="299">
                  <c:v>1927.0880259999999</c:v>
                </c:pt>
                <c:pt idx="300">
                  <c:v>1931.226539</c:v>
                </c:pt>
                <c:pt idx="301">
                  <c:v>1934.762888</c:v>
                </c:pt>
                <c:pt idx="302">
                  <c:v>1939.4707209999999</c:v>
                </c:pt>
                <c:pt idx="303">
                  <c:v>1944.20045</c:v>
                </c:pt>
                <c:pt idx="304">
                  <c:v>1946.291604</c:v>
                </c:pt>
                <c:pt idx="305">
                  <c:v>1947.200325</c:v>
                </c:pt>
                <c:pt idx="306">
                  <c:v>1948.9958710000001</c:v>
                </c:pt>
                <c:pt idx="307">
                  <c:v>1951.3607360000001</c:v>
                </c:pt>
                <c:pt idx="308">
                  <c:v>1956.1233110000001</c:v>
                </c:pt>
                <c:pt idx="309">
                  <c:v>1960.2508760000001</c:v>
                </c:pt>
                <c:pt idx="310">
                  <c:v>1965.549925</c:v>
                </c:pt>
                <c:pt idx="311">
                  <c:v>1969.086274</c:v>
                </c:pt>
                <c:pt idx="312">
                  <c:v>1970.881819</c:v>
                </c:pt>
                <c:pt idx="313">
                  <c:v>1973.27953</c:v>
                </c:pt>
                <c:pt idx="314">
                  <c:v>1975.6881880000001</c:v>
                </c:pt>
                <c:pt idx="315">
                  <c:v>1980.396021</c:v>
                </c:pt>
                <c:pt idx="316">
                  <c:v>1983.9433180000001</c:v>
                </c:pt>
                <c:pt idx="317">
                  <c:v>1986.9431930000001</c:v>
                </c:pt>
                <c:pt idx="318">
                  <c:v>1989.3737490000001</c:v>
                </c:pt>
                <c:pt idx="319">
                  <c:v>1989.8116869999999</c:v>
                </c:pt>
                <c:pt idx="320">
                  <c:v>1992.7677679999999</c:v>
                </c:pt>
                <c:pt idx="321">
                  <c:v>1994.58521</c:v>
                </c:pt>
                <c:pt idx="322">
                  <c:v>1995.8004880000001</c:v>
                </c:pt>
                <c:pt idx="323">
                  <c:v>1998.1544040000001</c:v>
                </c:pt>
                <c:pt idx="324">
                  <c:v>2001.0995370000001</c:v>
                </c:pt>
                <c:pt idx="325">
                  <c:v>2003.4315570000001</c:v>
                </c:pt>
                <c:pt idx="326">
                  <c:v>2006.431431</c:v>
                </c:pt>
                <c:pt idx="327">
                  <c:v>2008.2817190000001</c:v>
                </c:pt>
                <c:pt idx="328">
                  <c:v>2009.9568320000001</c:v>
                </c:pt>
                <c:pt idx="329">
                  <c:v>2012.2998</c:v>
                </c:pt>
                <c:pt idx="330">
                  <c:v>2015.890891</c:v>
                </c:pt>
                <c:pt idx="331">
                  <c:v>2018.759384</c:v>
                </c:pt>
                <c:pt idx="332">
                  <c:v>2020.7301050000001</c:v>
                </c:pt>
                <c:pt idx="333">
                  <c:v>2024.1022270000001</c:v>
                </c:pt>
                <c:pt idx="334">
                  <c:v>2026.510886</c:v>
                </c:pt>
                <c:pt idx="335">
                  <c:v>2028.2407410000001</c:v>
                </c:pt>
                <c:pt idx="336">
                  <c:v>2031.1858729999999</c:v>
                </c:pt>
                <c:pt idx="337">
                  <c:v>2033.736862</c:v>
                </c:pt>
                <c:pt idx="338">
                  <c:v>2035.992242</c:v>
                </c:pt>
                <c:pt idx="339">
                  <c:v>2036.0688809999999</c:v>
                </c:pt>
                <c:pt idx="340">
                  <c:v>2038.3461589999999</c:v>
                </c:pt>
                <c:pt idx="341">
                  <c:v>2040.284034</c:v>
                </c:pt>
                <c:pt idx="342">
                  <c:v>2041.8606110000001</c:v>
                </c:pt>
                <c:pt idx="343">
                  <c:v>2042.495621</c:v>
                </c:pt>
                <c:pt idx="344">
                  <c:v>2044.2692689999999</c:v>
                </c:pt>
                <c:pt idx="345">
                  <c:v>2045.364114</c:v>
                </c:pt>
                <c:pt idx="346">
                  <c:v>2047.7727729999999</c:v>
                </c:pt>
                <c:pt idx="347">
                  <c:v>2048.9880509999998</c:v>
                </c:pt>
                <c:pt idx="348">
                  <c:v>2051.2981730000001</c:v>
                </c:pt>
                <c:pt idx="349">
                  <c:v>2054.3418419999998</c:v>
                </c:pt>
                <c:pt idx="350">
                  <c:v>2055.568068</c:v>
                </c:pt>
                <c:pt idx="351">
                  <c:v>2057.7577580000002</c:v>
                </c:pt>
                <c:pt idx="352">
                  <c:v>2060.8561690000001</c:v>
                </c:pt>
                <c:pt idx="353">
                  <c:v>2062.4874869999999</c:v>
                </c:pt>
                <c:pt idx="354">
                  <c:v>2064.896146</c:v>
                </c:pt>
                <c:pt idx="355">
                  <c:v>2067.3267019999998</c:v>
                </c:pt>
                <c:pt idx="356">
                  <c:v>2070.2170919999999</c:v>
                </c:pt>
                <c:pt idx="357">
                  <c:v>2073.2279149999999</c:v>
                </c:pt>
                <c:pt idx="358">
                  <c:v>2073.7315440000002</c:v>
                </c:pt>
                <c:pt idx="359">
                  <c:v>2076.0964090000002</c:v>
                </c:pt>
                <c:pt idx="360">
                  <c:v>2078.4612739999998</c:v>
                </c:pt>
                <c:pt idx="361">
                  <c:v>2081.4283030000001</c:v>
                </c:pt>
                <c:pt idx="362">
                  <c:v>2083.2895400000002</c:v>
                </c:pt>
                <c:pt idx="363">
                  <c:v>2084.9756010000001</c:v>
                </c:pt>
                <c:pt idx="364">
                  <c:v>2087.94263</c:v>
                </c:pt>
                <c:pt idx="365">
                  <c:v>2090.9315569999999</c:v>
                </c:pt>
                <c:pt idx="366">
                  <c:v>2095.124812</c:v>
                </c:pt>
                <c:pt idx="367">
                  <c:v>2096.953203</c:v>
                </c:pt>
                <c:pt idx="368">
                  <c:v>2098.661161</c:v>
                </c:pt>
                <c:pt idx="369">
                  <c:v>2099.7012639999998</c:v>
                </c:pt>
                <c:pt idx="370">
                  <c:v>2101.5406029999999</c:v>
                </c:pt>
                <c:pt idx="371">
                  <c:v>2103.9602100000002</c:v>
                </c:pt>
                <c:pt idx="372">
                  <c:v>2105.8214459999999</c:v>
                </c:pt>
                <c:pt idx="373">
                  <c:v>2106.8943939999999</c:v>
                </c:pt>
                <c:pt idx="374">
                  <c:v>2110.4416919999999</c:v>
                </c:pt>
                <c:pt idx="375">
                  <c:v>2113.3977730000001</c:v>
                </c:pt>
                <c:pt idx="376">
                  <c:v>2118.182245</c:v>
                </c:pt>
                <c:pt idx="377">
                  <c:v>2120.3828830000002</c:v>
                </c:pt>
                <c:pt idx="378">
                  <c:v>2123.2842220000002</c:v>
                </c:pt>
                <c:pt idx="379">
                  <c:v>2125.1892520000001</c:v>
                </c:pt>
                <c:pt idx="380">
                  <c:v>2129.2839709999998</c:v>
                </c:pt>
                <c:pt idx="381">
                  <c:v>2130.5101979999999</c:v>
                </c:pt>
                <c:pt idx="382">
                  <c:v>2134.6377630000002</c:v>
                </c:pt>
                <c:pt idx="383">
                  <c:v>2138.1631630000002</c:v>
                </c:pt>
                <c:pt idx="384">
                  <c:v>2142.3673669999998</c:v>
                </c:pt>
                <c:pt idx="385">
                  <c:v>2145.9913040000001</c:v>
                </c:pt>
                <c:pt idx="386">
                  <c:v>2147.6992620000001</c:v>
                </c:pt>
                <c:pt idx="387">
                  <c:v>2149.6480860000001</c:v>
                </c:pt>
                <c:pt idx="388">
                  <c:v>2153.0530530000001</c:v>
                </c:pt>
                <c:pt idx="389">
                  <c:v>2154.958083</c:v>
                </c:pt>
                <c:pt idx="390">
                  <c:v>2155.9872369999998</c:v>
                </c:pt>
                <c:pt idx="391">
                  <c:v>2158.9542670000001</c:v>
                </c:pt>
                <c:pt idx="392">
                  <c:v>2161.2534409999998</c:v>
                </c:pt>
                <c:pt idx="393">
                  <c:v>2168.358984</c:v>
                </c:pt>
                <c:pt idx="394">
                  <c:v>2171.8296420000001</c:v>
                </c:pt>
                <c:pt idx="395">
                  <c:v>2173.6908779999999</c:v>
                </c:pt>
                <c:pt idx="396">
                  <c:v>2176.526527</c:v>
                </c:pt>
                <c:pt idx="397">
                  <c:v>2179.0118240000002</c:v>
                </c:pt>
                <c:pt idx="398">
                  <c:v>2181.978854</c:v>
                </c:pt>
                <c:pt idx="399">
                  <c:v>2186.697635</c:v>
                </c:pt>
                <c:pt idx="400">
                  <c:v>2190.233984</c:v>
                </c:pt>
                <c:pt idx="401">
                  <c:v>2193.759384</c:v>
                </c:pt>
                <c:pt idx="402">
                  <c:v>2197.8978980000002</c:v>
                </c:pt>
                <c:pt idx="403">
                  <c:v>2201.419069</c:v>
                </c:pt>
                <c:pt idx="404">
                  <c:v>2203.076497</c:v>
                </c:pt>
                <c:pt idx="405">
                  <c:v>2204.8780489999999</c:v>
                </c:pt>
                <c:pt idx="406">
                  <c:v>2207.3614189999998</c:v>
                </c:pt>
                <c:pt idx="407">
                  <c:v>2209.5565409999999</c:v>
                </c:pt>
                <c:pt idx="408">
                  <c:v>2210.9645230000001</c:v>
                </c:pt>
                <c:pt idx="409">
                  <c:v>2212.1064299999998</c:v>
                </c:pt>
                <c:pt idx="410">
                  <c:v>2214.5121949999998</c:v>
                </c:pt>
                <c:pt idx="411">
                  <c:v>2216.8847009999999</c:v>
                </c:pt>
                <c:pt idx="412">
                  <c:v>2218.1485590000002</c:v>
                </c:pt>
                <c:pt idx="413">
                  <c:v>2221.0254989999999</c:v>
                </c:pt>
                <c:pt idx="414">
                  <c:v>2223.420177</c:v>
                </c:pt>
                <c:pt idx="415">
                  <c:v>2227.5609760000002</c:v>
                </c:pt>
                <c:pt idx="416">
                  <c:v>2228.758315</c:v>
                </c:pt>
                <c:pt idx="417">
                  <c:v>2231.1529930000002</c:v>
                </c:pt>
                <c:pt idx="418">
                  <c:v>2232.7771619999999</c:v>
                </c:pt>
                <c:pt idx="419">
                  <c:v>2235.8758309999998</c:v>
                </c:pt>
                <c:pt idx="420">
                  <c:v>2238.8082039999999</c:v>
                </c:pt>
                <c:pt idx="421">
                  <c:v>2242.4002220000002</c:v>
                </c:pt>
                <c:pt idx="422">
                  <c:v>2245.388027</c:v>
                </c:pt>
                <c:pt idx="423">
                  <c:v>2248.9467850000001</c:v>
                </c:pt>
                <c:pt idx="424">
                  <c:v>2252.4833699999999</c:v>
                </c:pt>
                <c:pt idx="425">
                  <c:v>2254.2849219999998</c:v>
                </c:pt>
                <c:pt idx="426">
                  <c:v>2259.6452330000002</c:v>
                </c:pt>
                <c:pt idx="427">
                  <c:v>2264.3902440000002</c:v>
                </c:pt>
                <c:pt idx="428">
                  <c:v>2269.1130819999998</c:v>
                </c:pt>
                <c:pt idx="429">
                  <c:v>2272.6274939999998</c:v>
                </c:pt>
                <c:pt idx="430">
                  <c:v>2278.580931</c:v>
                </c:pt>
                <c:pt idx="431">
                  <c:v>2280.9977829999998</c:v>
                </c:pt>
                <c:pt idx="432">
                  <c:v>2285.7095340000001</c:v>
                </c:pt>
                <c:pt idx="433">
                  <c:v>2290.4434590000001</c:v>
                </c:pt>
                <c:pt idx="434">
                  <c:v>2295.7926830000001</c:v>
                </c:pt>
                <c:pt idx="435">
                  <c:v>2299.9556539999999</c:v>
                </c:pt>
                <c:pt idx="436">
                  <c:v>2304.678492</c:v>
                </c:pt>
                <c:pt idx="437">
                  <c:v>2308.237251</c:v>
                </c:pt>
                <c:pt idx="438">
                  <c:v>2311.7960090000001</c:v>
                </c:pt>
                <c:pt idx="439">
                  <c:v>2317.1341459999999</c:v>
                </c:pt>
                <c:pt idx="440">
                  <c:v>2321.2638579999998</c:v>
                </c:pt>
                <c:pt idx="441">
                  <c:v>2324.8337029999998</c:v>
                </c:pt>
                <c:pt idx="442">
                  <c:v>2330.2051000000001</c:v>
                </c:pt>
                <c:pt idx="443">
                  <c:v>2334.345898</c:v>
                </c:pt>
                <c:pt idx="444">
                  <c:v>2338.4866959999999</c:v>
                </c:pt>
                <c:pt idx="445">
                  <c:v>2344.3847009999999</c:v>
                </c:pt>
                <c:pt idx="446">
                  <c:v>2349.1075390000001</c:v>
                </c:pt>
                <c:pt idx="447">
                  <c:v>2354.4567630000001</c:v>
                </c:pt>
                <c:pt idx="448">
                  <c:v>2359.168514</c:v>
                </c:pt>
                <c:pt idx="449">
                  <c:v>2363.9356979999998</c:v>
                </c:pt>
                <c:pt idx="450">
                  <c:v>2368.702882</c:v>
                </c:pt>
                <c:pt idx="451">
                  <c:v>2372.2062080000001</c:v>
                </c:pt>
                <c:pt idx="452">
                  <c:v>2376.9512199999999</c:v>
                </c:pt>
                <c:pt idx="453">
                  <c:v>2380.521064</c:v>
                </c:pt>
                <c:pt idx="454">
                  <c:v>2385.8592020000001</c:v>
                </c:pt>
                <c:pt idx="455">
                  <c:v>2389.3957869999999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7A2-433D-BF46-3B61A301A9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8406320"/>
        <c:axId val="708406736"/>
        <c:extLst>
          <c:ext xmlns:c15="http://schemas.microsoft.com/office/drawing/2012/chart" uri="{02D57815-91ED-43cb-92C2-25804820EDAC}">
            <c15:filteredScatterSeries>
              <c15:ser>
                <c:idx val="5"/>
                <c:order val="5"/>
                <c:tx>
                  <c:v>8 Bre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Data!$AP$3:$AP$58</c15:sqref>
                        </c15:formulaRef>
                      </c:ext>
                    </c:extLst>
                    <c:numCache>
                      <c:formatCode>General</c:formatCode>
                      <c:ptCount val="56"/>
                      <c:pt idx="0">
                        <c:v>5.1594711764307938E-2</c:v>
                      </c:pt>
                      <c:pt idx="1">
                        <c:v>5.4946540121270204E-2</c:v>
                      </c:pt>
                      <c:pt idx="2">
                        <c:v>6.0358930136297929E-2</c:v>
                      </c:pt>
                      <c:pt idx="3">
                        <c:v>4.833852677480438E-2</c:v>
                      </c:pt>
                      <c:pt idx="4">
                        <c:v>3.131315850050171E-2</c:v>
                      </c:pt>
                      <c:pt idx="5">
                        <c:v>0.15934797029926395</c:v>
                      </c:pt>
                      <c:pt idx="6">
                        <c:v>0.13653590490231729</c:v>
                      </c:pt>
                      <c:pt idx="7">
                        <c:v>0.17143194306774853</c:v>
                      </c:pt>
                      <c:pt idx="8">
                        <c:v>0.15486626119140076</c:v>
                      </c:pt>
                      <c:pt idx="9">
                        <c:v>0.13630429950217562</c:v>
                      </c:pt>
                      <c:pt idx="10">
                        <c:v>0.11537683699246541</c:v>
                      </c:pt>
                      <c:pt idx="11">
                        <c:v>0.18601220965689444</c:v>
                      </c:pt>
                      <c:pt idx="12">
                        <c:v>0.13615523953680736</c:v>
                      </c:pt>
                      <c:pt idx="13">
                        <c:v>9.771422215207469E-2</c:v>
                      </c:pt>
                      <c:pt idx="14">
                        <c:v>0.12060139719568211</c:v>
                      </c:pt>
                      <c:pt idx="15">
                        <c:v>0.11503916770562041</c:v>
                      </c:pt>
                      <c:pt idx="16">
                        <c:v>0.1035166550351027</c:v>
                      </c:pt>
                      <c:pt idx="17">
                        <c:v>0.12570683555663292</c:v>
                      </c:pt>
                      <c:pt idx="18">
                        <c:v>9.7300022795050525E-2</c:v>
                      </c:pt>
                      <c:pt idx="19">
                        <c:v>0.17082513950773401</c:v>
                      </c:pt>
                      <c:pt idx="20">
                        <c:v>0.10909966543788634</c:v>
                      </c:pt>
                      <c:pt idx="21">
                        <c:v>9.7134072742026095E-2</c:v>
                      </c:pt>
                      <c:pt idx="22">
                        <c:v>3.1989826198451386E-2</c:v>
                      </c:pt>
                      <c:pt idx="23">
                        <c:v>7.7621044447871032E-2</c:v>
                      </c:pt>
                      <c:pt idx="24">
                        <c:v>0.185501392512464</c:v>
                      </c:pt>
                      <c:pt idx="25">
                        <c:v>9.6947232304669229E-2</c:v>
                      </c:pt>
                      <c:pt idx="26">
                        <c:v>8.4091622230978103E-2</c:v>
                      </c:pt>
                      <c:pt idx="27">
                        <c:v>9.0479110825921333E-2</c:v>
                      </c:pt>
                      <c:pt idx="28">
                        <c:v>0.11430525752719004</c:v>
                      </c:pt>
                      <c:pt idx="29">
                        <c:v>7.7206417209655251E-2</c:v>
                      </c:pt>
                      <c:pt idx="30">
                        <c:v>0.1084770152290096</c:v>
                      </c:pt>
                      <c:pt idx="31">
                        <c:v>0.10249181990842052</c:v>
                      </c:pt>
                      <c:pt idx="32">
                        <c:v>3.7946423716054235E-3</c:v>
                      </c:pt>
                      <c:pt idx="33">
                        <c:v>7.6814059329644885E-2</c:v>
                      </c:pt>
                      <c:pt idx="34">
                        <c:v>6.2564322644146478E-2</c:v>
                      </c:pt>
                      <c:pt idx="35">
                        <c:v>8.9854337964351758E-2</c:v>
                      </c:pt>
                      <c:pt idx="36">
                        <c:v>0.10212876125368446</c:v>
                      </c:pt>
                      <c:pt idx="37">
                        <c:v>0.10198732768131225</c:v>
                      </c:pt>
                      <c:pt idx="38">
                        <c:v>7.6258801999135609E-2</c:v>
                      </c:pt>
                      <c:pt idx="39">
                        <c:v>6.9181733558547162E-2</c:v>
                      </c:pt>
                      <c:pt idx="40">
                        <c:v>7.6096505148270557E-2</c:v>
                      </c:pt>
                      <c:pt idx="41">
                        <c:v>5.420250155592328E-2</c:v>
                      </c:pt>
                      <c:pt idx="42">
                        <c:v>8.9140835360543721E-2</c:v>
                      </c:pt>
                      <c:pt idx="43">
                        <c:v>4.618739994930713E-2</c:v>
                      </c:pt>
                      <c:pt idx="44">
                        <c:v>6.1344269618942404E-2</c:v>
                      </c:pt>
                      <c:pt idx="45">
                        <c:v>6.1244290032520472E-2</c:v>
                      </c:pt>
                      <c:pt idx="46">
                        <c:v>8.2101279620247797E-2</c:v>
                      </c:pt>
                      <c:pt idx="47">
                        <c:v>6.0944230486060624E-2</c:v>
                      </c:pt>
                      <c:pt idx="48">
                        <c:v>5.4979556005608769E-2</c:v>
                      </c:pt>
                      <c:pt idx="49">
                        <c:v>8.0444173797425508E-2</c:v>
                      </c:pt>
                      <c:pt idx="50">
                        <c:v>4.8238784581200456E-2</c:v>
                      </c:pt>
                      <c:pt idx="51">
                        <c:v>7.4517900409072552E-2</c:v>
                      </c:pt>
                      <c:pt idx="52">
                        <c:v>6.8406691507997885E-2</c:v>
                      </c:pt>
                      <c:pt idx="53">
                        <c:v>4.1492666654686768E-2</c:v>
                      </c:pt>
                      <c:pt idx="54">
                        <c:v>4.1638445483515973E-2</c:v>
                      </c:pt>
                      <c:pt idx="55">
                        <c:v>1.5036393292159099E-2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Data!$AM$3:$AM$58</c15:sqref>
                        </c15:formulaRef>
                      </c:ext>
                    </c:extLst>
                    <c:numCache>
                      <c:formatCode>General</c:formatCode>
                      <c:ptCount val="56"/>
                      <c:pt idx="0">
                        <c:v>431.79898650000001</c:v>
                      </c:pt>
                      <c:pt idx="1">
                        <c:v>435.89527029999999</c:v>
                      </c:pt>
                      <c:pt idx="2">
                        <c:v>439.17229730000003</c:v>
                      </c:pt>
                      <c:pt idx="3">
                        <c:v>440.81081080000001</c:v>
                      </c:pt>
                      <c:pt idx="4">
                        <c:v>446.54560809999998</c:v>
                      </c:pt>
                      <c:pt idx="5">
                        <c:v>448.18412160000003</c:v>
                      </c:pt>
                      <c:pt idx="6">
                        <c:v>451.4611486</c:v>
                      </c:pt>
                      <c:pt idx="7">
                        <c:v>453.91891889999999</c:v>
                      </c:pt>
                      <c:pt idx="8">
                        <c:v>458.83445949999998</c:v>
                      </c:pt>
                      <c:pt idx="9">
                        <c:v>462.93074319999999</c:v>
                      </c:pt>
                      <c:pt idx="10">
                        <c:v>466.20777029999999</c:v>
                      </c:pt>
                      <c:pt idx="11">
                        <c:v>467.84628379999998</c:v>
                      </c:pt>
                      <c:pt idx="12">
                        <c:v>470.30405409999997</c:v>
                      </c:pt>
                      <c:pt idx="13">
                        <c:v>473.58108110000001</c:v>
                      </c:pt>
                      <c:pt idx="14">
                        <c:v>476.85810809999998</c:v>
                      </c:pt>
                      <c:pt idx="15">
                        <c:v>480.95439190000002</c:v>
                      </c:pt>
                      <c:pt idx="16">
                        <c:v>482.59290540000001</c:v>
                      </c:pt>
                      <c:pt idx="17">
                        <c:v>485.86993239999998</c:v>
                      </c:pt>
                      <c:pt idx="18">
                        <c:v>489.96621620000002</c:v>
                      </c:pt>
                      <c:pt idx="19">
                        <c:v>491.60472970000001</c:v>
                      </c:pt>
                      <c:pt idx="20">
                        <c:v>493.24324319999999</c:v>
                      </c:pt>
                      <c:pt idx="21">
                        <c:v>496.52027029999999</c:v>
                      </c:pt>
                      <c:pt idx="22">
                        <c:v>499.79729730000003</c:v>
                      </c:pt>
                      <c:pt idx="23">
                        <c:v>500.61655409999997</c:v>
                      </c:pt>
                      <c:pt idx="24">
                        <c:v>503.0743243</c:v>
                      </c:pt>
                      <c:pt idx="25">
                        <c:v>503.89358110000001</c:v>
                      </c:pt>
                      <c:pt idx="26">
                        <c:v>508.80912160000003</c:v>
                      </c:pt>
                      <c:pt idx="27">
                        <c:v>512.0861486</c:v>
                      </c:pt>
                      <c:pt idx="28">
                        <c:v>512.90540539999995</c:v>
                      </c:pt>
                      <c:pt idx="29">
                        <c:v>515.36317570000006</c:v>
                      </c:pt>
                      <c:pt idx="30">
                        <c:v>519.45945949999998</c:v>
                      </c:pt>
                      <c:pt idx="31">
                        <c:v>524.375</c:v>
                      </c:pt>
                      <c:pt idx="32">
                        <c:v>527.65202699999998</c:v>
                      </c:pt>
                      <c:pt idx="33">
                        <c:v>529.29054050000002</c:v>
                      </c:pt>
                      <c:pt idx="34">
                        <c:v>531.74831080000001</c:v>
                      </c:pt>
                      <c:pt idx="35">
                        <c:v>535.84459460000005</c:v>
                      </c:pt>
                      <c:pt idx="36">
                        <c:v>539.12162160000003</c:v>
                      </c:pt>
                      <c:pt idx="37">
                        <c:v>544.85641889999999</c:v>
                      </c:pt>
                      <c:pt idx="38">
                        <c:v>548.95270270000003</c:v>
                      </c:pt>
                      <c:pt idx="39">
                        <c:v>552.22972970000001</c:v>
                      </c:pt>
                      <c:pt idx="40">
                        <c:v>554.6875</c:v>
                      </c:pt>
                      <c:pt idx="41">
                        <c:v>559.60304050000002</c:v>
                      </c:pt>
                      <c:pt idx="42">
                        <c:v>562.88006759999996</c:v>
                      </c:pt>
                      <c:pt idx="43">
                        <c:v>566.15709460000005</c:v>
                      </c:pt>
                      <c:pt idx="44">
                        <c:v>571.89189190000002</c:v>
                      </c:pt>
                      <c:pt idx="45">
                        <c:v>575.16891889999999</c:v>
                      </c:pt>
                      <c:pt idx="46">
                        <c:v>581.72297300000002</c:v>
                      </c:pt>
                      <c:pt idx="47">
                        <c:v>585</c:v>
                      </c:pt>
                      <c:pt idx="48">
                        <c:v>587.40183839999997</c:v>
                      </c:pt>
                      <c:pt idx="49">
                        <c:v>588.73619310000004</c:v>
                      </c:pt>
                      <c:pt idx="50">
                        <c:v>590.21183229999997</c:v>
                      </c:pt>
                      <c:pt idx="51">
                        <c:v>591.54618700000003</c:v>
                      </c:pt>
                      <c:pt idx="52">
                        <c:v>594.35618099999999</c:v>
                      </c:pt>
                      <c:pt idx="53">
                        <c:v>597.21326980000003</c:v>
                      </c:pt>
                      <c:pt idx="54">
                        <c:v>600.00756539999998</c:v>
                      </c:pt>
                      <c:pt idx="55">
                        <c:v>603.46903840000004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7-87A2-433D-BF46-3B61A301A9B7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12 Tam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Data!$BB$3:$BB$138</c15:sqref>
                        </c15:formulaRef>
                      </c:ext>
                    </c:extLst>
                    <c:numCache>
                      <c:formatCode>General</c:formatCode>
                      <c:ptCount val="136"/>
                      <c:pt idx="0">
                        <c:v>5.1462450743763974E-2</c:v>
                      </c:pt>
                      <c:pt idx="1">
                        <c:v>5.5335342682662277E-2</c:v>
                      </c:pt>
                      <c:pt idx="2">
                        <c:v>5.0629711574552538E-2</c:v>
                      </c:pt>
                      <c:pt idx="3">
                        <c:v>6.2327249837649062E-2</c:v>
                      </c:pt>
                      <c:pt idx="4">
                        <c:v>5.0659983347870877E-2</c:v>
                      </c:pt>
                      <c:pt idx="5">
                        <c:v>6.4237650223025161E-2</c:v>
                      </c:pt>
                      <c:pt idx="6">
                        <c:v>5.224836436081063E-2</c:v>
                      </c:pt>
                      <c:pt idx="7">
                        <c:v>6.2445683142569146E-2</c:v>
                      </c:pt>
                      <c:pt idx="8">
                        <c:v>5.3880128747111462E-2</c:v>
                      </c:pt>
                      <c:pt idx="9">
                        <c:v>5.649636847818653E-2</c:v>
                      </c:pt>
                      <c:pt idx="10">
                        <c:v>5.2989919794371808E-2</c:v>
                      </c:pt>
                      <c:pt idx="11">
                        <c:v>6.49891960273591E-2</c:v>
                      </c:pt>
                      <c:pt idx="12">
                        <c:v>5.4547693418726735E-2</c:v>
                      </c:pt>
                      <c:pt idx="13">
                        <c:v>0.16819475639088316</c:v>
                      </c:pt>
                      <c:pt idx="14">
                        <c:v>0.1950723394362345</c:v>
                      </c:pt>
                      <c:pt idx="15">
                        <c:v>0.19172113674860536</c:v>
                      </c:pt>
                      <c:pt idx="16">
                        <c:v>0.15656448626422007</c:v>
                      </c:pt>
                      <c:pt idx="17">
                        <c:v>0.16449289092006261</c:v>
                      </c:pt>
                      <c:pt idx="18">
                        <c:v>0.1196233925914693</c:v>
                      </c:pt>
                      <c:pt idx="19">
                        <c:v>0.14862891865332889</c:v>
                      </c:pt>
                      <c:pt idx="20">
                        <c:v>0.18540489465993529</c:v>
                      </c:pt>
                      <c:pt idx="21">
                        <c:v>0.18284353534781247</c:v>
                      </c:pt>
                      <c:pt idx="22">
                        <c:v>0.20987478877561738</c:v>
                      </c:pt>
                      <c:pt idx="23">
                        <c:v>0.23125467213296408</c:v>
                      </c:pt>
                      <c:pt idx="24">
                        <c:v>0.2520124273957457</c:v>
                      </c:pt>
                      <c:pt idx="25">
                        <c:v>0.18854658394885498</c:v>
                      </c:pt>
                      <c:pt idx="26">
                        <c:v>0.13933013690836202</c:v>
                      </c:pt>
                      <c:pt idx="27">
                        <c:v>0.15010916524629611</c:v>
                      </c:pt>
                      <c:pt idx="28">
                        <c:v>9.3296107540189466E-2</c:v>
                      </c:pt>
                      <c:pt idx="29">
                        <c:v>5.4654615825088806E-2</c:v>
                      </c:pt>
                      <c:pt idx="30">
                        <c:v>9.3645420973921742E-2</c:v>
                      </c:pt>
                      <c:pt idx="31">
                        <c:v>0.15206862123993156</c:v>
                      </c:pt>
                      <c:pt idx="32">
                        <c:v>8.7234858696465065E-2</c:v>
                      </c:pt>
                      <c:pt idx="33">
                        <c:v>0.11504535078161292</c:v>
                      </c:pt>
                      <c:pt idx="34">
                        <c:v>0.17503780912765188</c:v>
                      </c:pt>
                      <c:pt idx="35">
                        <c:v>9.3005458423606885E-2</c:v>
                      </c:pt>
                      <c:pt idx="36">
                        <c:v>0.16378584342552532</c:v>
                      </c:pt>
                      <c:pt idx="37">
                        <c:v>8.6934581275648917E-2</c:v>
                      </c:pt>
                      <c:pt idx="38">
                        <c:v>0.18164155859331094</c:v>
                      </c:pt>
                      <c:pt idx="39">
                        <c:v>0.15175318038271324</c:v>
                      </c:pt>
                      <c:pt idx="40">
                        <c:v>8.9999999999999998E-4</c:v>
                      </c:pt>
                      <c:pt idx="41">
                        <c:v>0.16739281232696362</c:v>
                      </c:pt>
                      <c:pt idx="42">
                        <c:v>0.10941247214241878</c:v>
                      </c:pt>
                      <c:pt idx="43">
                        <c:v>0.19129366055618541</c:v>
                      </c:pt>
                      <c:pt idx="44">
                        <c:v>0.1431313728576247</c:v>
                      </c:pt>
                      <c:pt idx="45">
                        <c:v>0.18149601803820528</c:v>
                      </c:pt>
                      <c:pt idx="46">
                        <c:v>0.13409314955702267</c:v>
                      </c:pt>
                      <c:pt idx="47">
                        <c:v>0.17801395581842183</c:v>
                      </c:pt>
                      <c:pt idx="48">
                        <c:v>0.14268917374214168</c:v>
                      </c:pt>
                      <c:pt idx="49">
                        <c:v>0.17447835045753826</c:v>
                      </c:pt>
                      <c:pt idx="50">
                        <c:v>0.15146463260958676</c:v>
                      </c:pt>
                      <c:pt idx="51">
                        <c:v>0.18128302346537226</c:v>
                      </c:pt>
                      <c:pt idx="52">
                        <c:v>0.15132700319756026</c:v>
                      </c:pt>
                      <c:pt idx="53">
                        <c:v>0.17430158376158172</c:v>
                      </c:pt>
                      <c:pt idx="54">
                        <c:v>0.10344836778374178</c:v>
                      </c:pt>
                      <c:pt idx="55">
                        <c:v>0.14272473819098097</c:v>
                      </c:pt>
                      <c:pt idx="56">
                        <c:v>3.3651483142452476E-2</c:v>
                      </c:pt>
                      <c:pt idx="57">
                        <c:v>0.14266657005574698</c:v>
                      </c:pt>
                      <c:pt idx="58">
                        <c:v>6.6853926821856174E-2</c:v>
                      </c:pt>
                      <c:pt idx="59">
                        <c:v>0.17418361564187054</c:v>
                      </c:pt>
                      <c:pt idx="60">
                        <c:v>0.15113416214392131</c:v>
                      </c:pt>
                      <c:pt idx="61">
                        <c:v>0.17056220578832734</c:v>
                      </c:pt>
                      <c:pt idx="62">
                        <c:v>7.3321687778393763E-2</c:v>
                      </c:pt>
                      <c:pt idx="63">
                        <c:v>0.12400810758429144</c:v>
                      </c:pt>
                      <c:pt idx="64">
                        <c:v>0.12877872234238147</c:v>
                      </c:pt>
                      <c:pt idx="65">
                        <c:v>5.9733074652220906E-2</c:v>
                      </c:pt>
                      <c:pt idx="66">
                        <c:v>0.18547095111119793</c:v>
                      </c:pt>
                      <c:pt idx="67">
                        <c:v>0.1537765381448282</c:v>
                      </c:pt>
                      <c:pt idx="68">
                        <c:v>9.1564712203805174E-2</c:v>
                      </c:pt>
                      <c:pt idx="69">
                        <c:v>0.13415991243223169</c:v>
                      </c:pt>
                      <c:pt idx="70">
                        <c:v>8.8994092017524271E-2</c:v>
                      </c:pt>
                      <c:pt idx="71">
                        <c:v>5.3499071616336831E-2</c:v>
                      </c:pt>
                      <c:pt idx="72">
                        <c:v>0.11342459962862114</c:v>
                      </c:pt>
                      <c:pt idx="73">
                        <c:v>5.9203181852833422E-2</c:v>
                      </c:pt>
                      <c:pt idx="74">
                        <c:v>0.11849493167552115</c:v>
                      </c:pt>
                      <c:pt idx="75">
                        <c:v>9.1095051479063563E-2</c:v>
                      </c:pt>
                      <c:pt idx="76">
                        <c:v>3.8563561249467491E-2</c:v>
                      </c:pt>
                      <c:pt idx="77">
                        <c:v>7.8218206157876266E-2</c:v>
                      </c:pt>
                      <c:pt idx="78">
                        <c:v>0.10240107231040538</c:v>
                      </c:pt>
                      <c:pt idx="79">
                        <c:v>0.12242410350379983</c:v>
                      </c:pt>
                      <c:pt idx="80">
                        <c:v>8.4880335724232217E-2</c:v>
                      </c:pt>
                      <c:pt idx="81">
                        <c:v>0.12317520024675679</c:v>
                      </c:pt>
                      <c:pt idx="82">
                        <c:v>8.4779022782687424E-2</c:v>
                      </c:pt>
                      <c:pt idx="83">
                        <c:v>6.2378225157385336E-2</c:v>
                      </c:pt>
                      <c:pt idx="84">
                        <c:v>8.9999999999999993E-3</c:v>
                      </c:pt>
                      <c:pt idx="85">
                        <c:v>0.1230605608105569</c:v>
                      </c:pt>
                      <c:pt idx="86">
                        <c:v>3.6531958628488952E-2</c:v>
                      </c:pt>
                      <c:pt idx="87">
                        <c:v>0.1014059946134845</c:v>
                      </c:pt>
                      <c:pt idx="88">
                        <c:v>0.13717860685394356</c:v>
                      </c:pt>
                      <c:pt idx="89">
                        <c:v>8.451545144474655E-2</c:v>
                      </c:pt>
                      <c:pt idx="90">
                        <c:v>2.9491356650475412E-3</c:v>
                      </c:pt>
                      <c:pt idx="91">
                        <c:v>4.3697541943853238E-2</c:v>
                      </c:pt>
                      <c:pt idx="92">
                        <c:v>8.9999999999999998E-4</c:v>
                      </c:pt>
                      <c:pt idx="93">
                        <c:v>0.10426400092743048</c:v>
                      </c:pt>
                      <c:pt idx="94">
                        <c:v>0.20499136038080829</c:v>
                      </c:pt>
                      <c:pt idx="95">
                        <c:v>9.0289970082812407E-2</c:v>
                      </c:pt>
                      <c:pt idx="96">
                        <c:v>0.14621933823713865</c:v>
                      </c:pt>
                      <c:pt idx="97">
                        <c:v>0.20494453259431189</c:v>
                      </c:pt>
                      <c:pt idx="98">
                        <c:v>0.13228887328428907</c:v>
                      </c:pt>
                      <c:pt idx="99">
                        <c:v>0.16580063094969144</c:v>
                      </c:pt>
                      <c:pt idx="100">
                        <c:v>0.1322423543162739</c:v>
                      </c:pt>
                      <c:pt idx="101">
                        <c:v>0.1694687076571533</c:v>
                      </c:pt>
                      <c:pt idx="102">
                        <c:v>0.14560661595992397</c:v>
                      </c:pt>
                      <c:pt idx="103">
                        <c:v>0.16568801717554268</c:v>
                      </c:pt>
                      <c:pt idx="104">
                        <c:v>0.11748247659297248</c:v>
                      </c:pt>
                      <c:pt idx="105">
                        <c:v>0.12246977031137479</c:v>
                      </c:pt>
                      <c:pt idx="106">
                        <c:v>6.8124811016472761E-2</c:v>
                      </c:pt>
                      <c:pt idx="107">
                        <c:v>8.9915708287414922E-2</c:v>
                      </c:pt>
                      <c:pt idx="108">
                        <c:v>0.10653362579629891</c:v>
                      </c:pt>
                      <c:pt idx="109">
                        <c:v>0.12228886813881777</c:v>
                      </c:pt>
                      <c:pt idx="110">
                        <c:v>5.9283198706496947E-2</c:v>
                      </c:pt>
                      <c:pt idx="111">
                        <c:v>0.11205081317912678</c:v>
                      </c:pt>
                      <c:pt idx="112">
                        <c:v>0.18252330391196775</c:v>
                      </c:pt>
                      <c:pt idx="113">
                        <c:v>0.11196345681390212</c:v>
                      </c:pt>
                      <c:pt idx="114">
                        <c:v>0.16158885236903317</c:v>
                      </c:pt>
                      <c:pt idx="115">
                        <c:v>0.10951004764475006</c:v>
                      </c:pt>
                      <c:pt idx="116">
                        <c:v>9.2969768536399808E-2</c:v>
                      </c:pt>
                      <c:pt idx="117">
                        <c:v>4.2448544256998059E-2</c:v>
                      </c:pt>
                      <c:pt idx="118">
                        <c:v>8.9999999999999998E-4</c:v>
                      </c:pt>
                      <c:pt idx="119">
                        <c:v>0.21536772034902138</c:v>
                      </c:pt>
                      <c:pt idx="120">
                        <c:v>0.19268224019996519</c:v>
                      </c:pt>
                      <c:pt idx="121">
                        <c:v>0.22040350913769516</c:v>
                      </c:pt>
                      <c:pt idx="122">
                        <c:v>0.15758188112630167</c:v>
                      </c:pt>
                      <c:pt idx="123">
                        <c:v>0.18733230269207535</c:v>
                      </c:pt>
                      <c:pt idx="124">
                        <c:v>0.17255755923296434</c:v>
                      </c:pt>
                      <c:pt idx="125">
                        <c:v>0.15282848713097624</c:v>
                      </c:pt>
                      <c:pt idx="126">
                        <c:v>0.16508601742746756</c:v>
                      </c:pt>
                      <c:pt idx="127">
                        <c:v>0.2043531803701768</c:v>
                      </c:pt>
                      <c:pt idx="128">
                        <c:v>0.18281142103129633</c:v>
                      </c:pt>
                      <c:pt idx="129">
                        <c:v>4.4437572427640092E-2</c:v>
                      </c:pt>
                      <c:pt idx="130">
                        <c:v>5.0079723381555578E-2</c:v>
                      </c:pt>
                      <c:pt idx="131">
                        <c:v>4.1794953824185528E-2</c:v>
                      </c:pt>
                      <c:pt idx="132">
                        <c:v>4.7230159523034748E-2</c:v>
                      </c:pt>
                      <c:pt idx="133">
                        <c:v>4.5753402114217578E-2</c:v>
                      </c:pt>
                      <c:pt idx="134">
                        <c:v>6.1460195957560942E-2</c:v>
                      </c:pt>
                      <c:pt idx="135">
                        <c:v>5.1537204502277424E-2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Data!$AY$3:$AY$138</c15:sqref>
                        </c15:formulaRef>
                      </c:ext>
                    </c:extLst>
                    <c:numCache>
                      <c:formatCode>General</c:formatCode>
                      <c:ptCount val="136"/>
                      <c:pt idx="0">
                        <c:v>2135.6761630000001</c:v>
                      </c:pt>
                      <c:pt idx="1">
                        <c:v>2138.6401329999999</c:v>
                      </c:pt>
                      <c:pt idx="2">
                        <c:v>2142.4543950000002</c:v>
                      </c:pt>
                      <c:pt idx="3">
                        <c:v>2143.217247</c:v>
                      </c:pt>
                      <c:pt idx="4">
                        <c:v>2145.5058039999999</c:v>
                      </c:pt>
                      <c:pt idx="5">
                        <c:v>2147.7943620000001</c:v>
                      </c:pt>
                      <c:pt idx="6">
                        <c:v>2150.0829189999999</c:v>
                      </c:pt>
                      <c:pt idx="7">
                        <c:v>2153.1343280000001</c:v>
                      </c:pt>
                      <c:pt idx="8">
                        <c:v>2154.6600330000001</c:v>
                      </c:pt>
                      <c:pt idx="9">
                        <c:v>2158.5591370000002</c:v>
                      </c:pt>
                      <c:pt idx="10">
                        <c:v>2160.7475079999999</c:v>
                      </c:pt>
                      <c:pt idx="11">
                        <c:v>2162.2425250000001</c:v>
                      </c:pt>
                      <c:pt idx="12">
                        <c:v>2164.4850499999998</c:v>
                      </c:pt>
                      <c:pt idx="13">
                        <c:v>2168.7701000000002</c:v>
                      </c:pt>
                      <c:pt idx="14">
                        <c:v>2168.9701</c:v>
                      </c:pt>
                      <c:pt idx="15">
                        <c:v>2172.3405160000002</c:v>
                      </c:pt>
                      <c:pt idx="16">
                        <c:v>2173.4551499999998</c:v>
                      </c:pt>
                      <c:pt idx="17">
                        <c:v>2176.8109960000002</c:v>
                      </c:pt>
                      <c:pt idx="18">
                        <c:v>2180.3391790000001</c:v>
                      </c:pt>
                      <c:pt idx="19">
                        <c:v>2182.1083290000001</c:v>
                      </c:pt>
                      <c:pt idx="20">
                        <c:v>2182.4252489999999</c:v>
                      </c:pt>
                      <c:pt idx="21">
                        <c:v>2184.8214119999998</c:v>
                      </c:pt>
                      <c:pt idx="22">
                        <c:v>2187.0765879999999</c:v>
                      </c:pt>
                      <c:pt idx="23">
                        <c:v>2187.6175079999998</c:v>
                      </c:pt>
                      <c:pt idx="24">
                        <c:v>2188.4297820000002</c:v>
                      </c:pt>
                      <c:pt idx="25">
                        <c:v>2189.1528239999998</c:v>
                      </c:pt>
                      <c:pt idx="26">
                        <c:v>2189.9003320000002</c:v>
                      </c:pt>
                      <c:pt idx="27">
                        <c:v>2191.3999359999998</c:v>
                      </c:pt>
                      <c:pt idx="28">
                        <c:v>2193.637874</c:v>
                      </c:pt>
                      <c:pt idx="29">
                        <c:v>2195.1328899999999</c:v>
                      </c:pt>
                      <c:pt idx="30">
                        <c:v>2196.7114019999999</c:v>
                      </c:pt>
                      <c:pt idx="31">
                        <c:v>2197.375415</c:v>
                      </c:pt>
                      <c:pt idx="32">
                        <c:v>2198.8704320000002</c:v>
                      </c:pt>
                      <c:pt idx="33">
                        <c:v>2201.8604650000002</c:v>
                      </c:pt>
                      <c:pt idx="34">
                        <c:v>2202.7847099999999</c:v>
                      </c:pt>
                      <c:pt idx="35">
                        <c:v>2204.8504979999998</c:v>
                      </c:pt>
                      <c:pt idx="36">
                        <c:v>2207.8405320000002</c:v>
                      </c:pt>
                      <c:pt idx="37">
                        <c:v>2210.0830559999999</c:v>
                      </c:pt>
                      <c:pt idx="38">
                        <c:v>2212.3255810000001</c:v>
                      </c:pt>
                      <c:pt idx="39">
                        <c:v>2214.5681060000002</c:v>
                      </c:pt>
                      <c:pt idx="40">
                        <c:v>2216.8106309999998</c:v>
                      </c:pt>
                      <c:pt idx="41">
                        <c:v>2217.5581400000001</c:v>
                      </c:pt>
                      <c:pt idx="42">
                        <c:v>2218.305648</c:v>
                      </c:pt>
                      <c:pt idx="43">
                        <c:v>2219.0531559999999</c:v>
                      </c:pt>
                      <c:pt idx="44">
                        <c:v>2221.2956810000001</c:v>
                      </c:pt>
                      <c:pt idx="45">
                        <c:v>2222.043189</c:v>
                      </c:pt>
                      <c:pt idx="46">
                        <c:v>2224.2857140000001</c:v>
                      </c:pt>
                      <c:pt idx="47">
                        <c:v>2226.5282390000002</c:v>
                      </c:pt>
                      <c:pt idx="48">
                        <c:v>2227.1939790000001</c:v>
                      </c:pt>
                      <c:pt idx="49">
                        <c:v>2228.7707639999999</c:v>
                      </c:pt>
                      <c:pt idx="50">
                        <c:v>2230.2657810000001</c:v>
                      </c:pt>
                      <c:pt idx="51">
                        <c:v>2236.2458470000001</c:v>
                      </c:pt>
                      <c:pt idx="52">
                        <c:v>2237.7408639999999</c:v>
                      </c:pt>
                      <c:pt idx="53">
                        <c:v>2239.983389</c:v>
                      </c:pt>
                      <c:pt idx="54">
                        <c:v>2240.7308969999999</c:v>
                      </c:pt>
                      <c:pt idx="55">
                        <c:v>2242.2259140000001</c:v>
                      </c:pt>
                      <c:pt idx="56">
                        <c:v>2244.494514</c:v>
                      </c:pt>
                      <c:pt idx="57">
                        <c:v>2245.2159470000001</c:v>
                      </c:pt>
                      <c:pt idx="58">
                        <c:v>2246.710963</c:v>
                      </c:pt>
                      <c:pt idx="59">
                        <c:v>2247.4584719999998</c:v>
                      </c:pt>
                      <c:pt idx="60">
                        <c:v>2248.2059800000002</c:v>
                      </c:pt>
                      <c:pt idx="61">
                        <c:v>2248.9534880000001</c:v>
                      </c:pt>
                      <c:pt idx="62">
                        <c:v>2250.4485049999998</c:v>
                      </c:pt>
                      <c:pt idx="63">
                        <c:v>2251.1960130000002</c:v>
                      </c:pt>
                      <c:pt idx="64">
                        <c:v>2254.1860470000001</c:v>
                      </c:pt>
                      <c:pt idx="65">
                        <c:v>2257.1760800000002</c:v>
                      </c:pt>
                      <c:pt idx="66">
                        <c:v>2257.2498879999998</c:v>
                      </c:pt>
                      <c:pt idx="67">
                        <c:v>2257.4516180000001</c:v>
                      </c:pt>
                      <c:pt idx="68">
                        <c:v>2260.1661130000002</c:v>
                      </c:pt>
                      <c:pt idx="69">
                        <c:v>2265.4181480000002</c:v>
                      </c:pt>
                      <c:pt idx="70">
                        <c:v>2267.984473</c:v>
                      </c:pt>
                      <c:pt idx="71">
                        <c:v>2268.2802959999999</c:v>
                      </c:pt>
                      <c:pt idx="72">
                        <c:v>2272.1262459999998</c:v>
                      </c:pt>
                      <c:pt idx="73">
                        <c:v>2274.3687709999999</c:v>
                      </c:pt>
                      <c:pt idx="74">
                        <c:v>2275.1162789999998</c:v>
                      </c:pt>
                      <c:pt idx="75">
                        <c:v>2278.1063119999999</c:v>
                      </c:pt>
                      <c:pt idx="76">
                        <c:v>2279.2526849999999</c:v>
                      </c:pt>
                      <c:pt idx="77">
                        <c:v>2281.9548709999999</c:v>
                      </c:pt>
                      <c:pt idx="78">
                        <c:v>2283.33887</c:v>
                      </c:pt>
                      <c:pt idx="79">
                        <c:v>2285.9482779999998</c:v>
                      </c:pt>
                      <c:pt idx="80">
                        <c:v>2286.328904</c:v>
                      </c:pt>
                      <c:pt idx="81">
                        <c:v>2289.318937</c:v>
                      </c:pt>
                      <c:pt idx="82">
                        <c:v>2290.0664449999999</c:v>
                      </c:pt>
                      <c:pt idx="83">
                        <c:v>2292.6257439999999</c:v>
                      </c:pt>
                      <c:pt idx="84">
                        <c:v>2293.827988</c:v>
                      </c:pt>
                      <c:pt idx="85">
                        <c:v>2294.5514950000002</c:v>
                      </c:pt>
                      <c:pt idx="86">
                        <c:v>2295.2990030000001</c:v>
                      </c:pt>
                      <c:pt idx="87">
                        <c:v>2298.0122780000002</c:v>
                      </c:pt>
                      <c:pt idx="88">
                        <c:v>2298.7346069999999</c:v>
                      </c:pt>
                      <c:pt idx="89">
                        <c:v>2299.7840529999999</c:v>
                      </c:pt>
                      <c:pt idx="90">
                        <c:v>2301.27907</c:v>
                      </c:pt>
                      <c:pt idx="91">
                        <c:v>2304.0359570000001</c:v>
                      </c:pt>
                      <c:pt idx="92">
                        <c:v>2304.4212659999998</c:v>
                      </c:pt>
                      <c:pt idx="93">
                        <c:v>2305.9238230000001</c:v>
                      </c:pt>
                      <c:pt idx="94">
                        <c:v>2307.2591360000001</c:v>
                      </c:pt>
                      <c:pt idx="95">
                        <c:v>2308.7541529999999</c:v>
                      </c:pt>
                      <c:pt idx="96">
                        <c:v>2309.713839</c:v>
                      </c:pt>
                      <c:pt idx="97">
                        <c:v>2310.996678</c:v>
                      </c:pt>
                      <c:pt idx="98">
                        <c:v>2311.7441859999999</c:v>
                      </c:pt>
                      <c:pt idx="99">
                        <c:v>2313.2392030000001</c:v>
                      </c:pt>
                      <c:pt idx="100">
                        <c:v>2313.986711</c:v>
                      </c:pt>
                      <c:pt idx="101">
                        <c:v>2316.2292360000001</c:v>
                      </c:pt>
                      <c:pt idx="102">
                        <c:v>2317.724252</c:v>
                      </c:pt>
                      <c:pt idx="103">
                        <c:v>2319.6667769999999</c:v>
                      </c:pt>
                      <c:pt idx="104">
                        <c:v>2319.9667770000001</c:v>
                      </c:pt>
                      <c:pt idx="105">
                        <c:v>2321.4617939999998</c:v>
                      </c:pt>
                      <c:pt idx="106">
                        <c:v>2322.4058369999998</c:v>
                      </c:pt>
                      <c:pt idx="107">
                        <c:v>2322.956811</c:v>
                      </c:pt>
                      <c:pt idx="108">
                        <c:v>2327.5734149999998</c:v>
                      </c:pt>
                      <c:pt idx="109">
                        <c:v>2329.684385</c:v>
                      </c:pt>
                      <c:pt idx="110">
                        <c:v>2329.6880339999998</c:v>
                      </c:pt>
                      <c:pt idx="111">
                        <c:v>2331.1794020000002</c:v>
                      </c:pt>
                      <c:pt idx="112">
                        <c:v>2333.4616850000002</c:v>
                      </c:pt>
                      <c:pt idx="113">
                        <c:v>2334.9169440000001</c:v>
                      </c:pt>
                      <c:pt idx="114">
                        <c:v>2336.4119599999999</c:v>
                      </c:pt>
                      <c:pt idx="115">
                        <c:v>2338.945424</c:v>
                      </c:pt>
                      <c:pt idx="116">
                        <c:v>2341.0122590000001</c:v>
                      </c:pt>
                      <c:pt idx="117">
                        <c:v>2341.4853410000001</c:v>
                      </c:pt>
                      <c:pt idx="118">
                        <c:v>2341.6995670000001</c:v>
                      </c:pt>
                      <c:pt idx="119">
                        <c:v>2342.3920269999999</c:v>
                      </c:pt>
                      <c:pt idx="120">
                        <c:v>2343.8870430000002</c:v>
                      </c:pt>
                      <c:pt idx="121">
                        <c:v>2344.6345510000001</c:v>
                      </c:pt>
                      <c:pt idx="122">
                        <c:v>2344.969947</c:v>
                      </c:pt>
                      <c:pt idx="123">
                        <c:v>2346.7274929999999</c:v>
                      </c:pt>
                      <c:pt idx="124">
                        <c:v>2349.8671100000001</c:v>
                      </c:pt>
                      <c:pt idx="125">
                        <c:v>2353.923839</c:v>
                      </c:pt>
                      <c:pt idx="126">
                        <c:v>2355.8471760000002</c:v>
                      </c:pt>
                      <c:pt idx="127">
                        <c:v>2358.0897009999999</c:v>
                      </c:pt>
                      <c:pt idx="128">
                        <c:v>2358.8372089999998</c:v>
                      </c:pt>
                      <c:pt idx="129">
                        <c:v>2361.8272430000002</c:v>
                      </c:pt>
                      <c:pt idx="130">
                        <c:v>2364.8172760000002</c:v>
                      </c:pt>
                      <c:pt idx="131">
                        <c:v>2365.5647840000001</c:v>
                      </c:pt>
                      <c:pt idx="132">
                        <c:v>2367.296143</c:v>
                      </c:pt>
                      <c:pt idx="133">
                        <c:v>2369.302326</c:v>
                      </c:pt>
                      <c:pt idx="134">
                        <c:v>2370.7973419999998</c:v>
                      </c:pt>
                      <c:pt idx="135">
                        <c:v>2372.292359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7A2-433D-BF46-3B61A301A9B7}"/>
                  </c:ext>
                </c:extLst>
              </c15:ser>
            </c15:filteredScatterSeries>
          </c:ext>
        </c:extLst>
      </c:scatterChart>
      <c:valAx>
        <c:axId val="70840632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Porosity (fraction)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K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KZ"/>
          </a:p>
        </c:txPr>
        <c:crossAx val="708406736"/>
        <c:crosses val="autoZero"/>
        <c:crossBetween val="midCat"/>
      </c:valAx>
      <c:valAx>
        <c:axId val="708406736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K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KZ"/>
          </a:p>
        </c:txPr>
        <c:crossAx val="708406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K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KZ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3 Vil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Data!$E$6:$E$45</c:f>
              <c:numCache>
                <c:formatCode>General</c:formatCode>
                <c:ptCount val="40"/>
                <c:pt idx="0">
                  <c:v>0.15913598408625251</c:v>
                </c:pt>
                <c:pt idx="1">
                  <c:v>0.15922511685750065</c:v>
                </c:pt>
                <c:pt idx="2">
                  <c:v>0.14820897286536575</c:v>
                </c:pt>
                <c:pt idx="3">
                  <c:v>0.12379590714712137</c:v>
                </c:pt>
                <c:pt idx="4">
                  <c:v>0.13195841592061791</c:v>
                </c:pt>
                <c:pt idx="5">
                  <c:v>0.11037034805482906</c:v>
                </c:pt>
                <c:pt idx="6">
                  <c:v>0.15428180490948398</c:v>
                </c:pt>
                <c:pt idx="7">
                  <c:v>0.13549718199760299</c:v>
                </c:pt>
                <c:pt idx="8">
                  <c:v>9.5686525242373671E-2</c:v>
                </c:pt>
                <c:pt idx="9">
                  <c:v>0.15441057726621155</c:v>
                </c:pt>
                <c:pt idx="10">
                  <c:v>0.10338984749555116</c:v>
                </c:pt>
                <c:pt idx="11">
                  <c:v>0.11583722642805362</c:v>
                </c:pt>
                <c:pt idx="12">
                  <c:v>9.6024904733827549E-2</c:v>
                </c:pt>
                <c:pt idx="13">
                  <c:v>0.1180081410731449</c:v>
                </c:pt>
                <c:pt idx="14">
                  <c:v>0.13844361242775305</c:v>
                </c:pt>
                <c:pt idx="15">
                  <c:v>0.13140200957233358</c:v>
                </c:pt>
                <c:pt idx="16">
                  <c:v>0.11875348226144797</c:v>
                </c:pt>
                <c:pt idx="17">
                  <c:v>0.10428674633956259</c:v>
                </c:pt>
                <c:pt idx="18">
                  <c:v>0.13794112701085962</c:v>
                </c:pt>
                <c:pt idx="19">
                  <c:v>0.11088144965038939</c:v>
                </c:pt>
                <c:pt idx="20">
                  <c:v>9.719133038725089E-2</c:v>
                </c:pt>
                <c:pt idx="21">
                  <c:v>9.5593581286146645E-2</c:v>
                </c:pt>
                <c:pt idx="22">
                  <c:v>7.2897843125848225E-2</c:v>
                </c:pt>
                <c:pt idx="23">
                  <c:v>0.15371336131433672</c:v>
                </c:pt>
                <c:pt idx="24">
                  <c:v>0.10527810041281621</c:v>
                </c:pt>
                <c:pt idx="25">
                  <c:v>8.9495408668857648E-2</c:v>
                </c:pt>
                <c:pt idx="26">
                  <c:v>0.11781601363636011</c:v>
                </c:pt>
                <c:pt idx="27">
                  <c:v>8.6470463222107552E-2</c:v>
                </c:pt>
                <c:pt idx="28">
                  <c:v>8.2493007276110558E-2</c:v>
                </c:pt>
                <c:pt idx="29">
                  <c:v>0.12008794916975385</c:v>
                </c:pt>
                <c:pt idx="30">
                  <c:v>9.6820282787660458E-2</c:v>
                </c:pt>
                <c:pt idx="31">
                  <c:v>6.907831032967239E-2</c:v>
                </c:pt>
                <c:pt idx="32">
                  <c:v>0.10633769711201844</c:v>
                </c:pt>
                <c:pt idx="33">
                  <c:v>8.5311039039929246E-2</c:v>
                </c:pt>
                <c:pt idx="34">
                  <c:v>5.6824373747744732E-2</c:v>
                </c:pt>
                <c:pt idx="35">
                  <c:v>6.6331154316443583E-2</c:v>
                </c:pt>
                <c:pt idx="36">
                  <c:v>4.7521512514671682E-2</c:v>
                </c:pt>
                <c:pt idx="37">
                  <c:v>9.9706254601519231E-2</c:v>
                </c:pt>
                <c:pt idx="38">
                  <c:v>6.2716289001658099E-2</c:v>
                </c:pt>
                <c:pt idx="39">
                  <c:v>7.0523115651707782E-2</c:v>
                </c:pt>
              </c:numCache>
            </c:numRef>
          </c:xVal>
          <c:yVal>
            <c:numRef>
              <c:f>Data!$A$6:$A$45</c:f>
              <c:numCache>
                <c:formatCode>General</c:formatCode>
                <c:ptCount val="40"/>
                <c:pt idx="0">
                  <c:v>1416.6107380000001</c:v>
                </c:pt>
                <c:pt idx="1">
                  <c:v>1421.6442950000001</c:v>
                </c:pt>
                <c:pt idx="2">
                  <c:v>1426.6759400000001</c:v>
                </c:pt>
                <c:pt idx="3">
                  <c:v>1429.697987</c:v>
                </c:pt>
                <c:pt idx="4">
                  <c:v>1435.5289869999999</c:v>
                </c:pt>
                <c:pt idx="5">
                  <c:v>1444.7986579999999</c:v>
                </c:pt>
                <c:pt idx="6">
                  <c:v>1446.812081</c:v>
                </c:pt>
                <c:pt idx="7">
                  <c:v>1451.1373659999999</c:v>
                </c:pt>
                <c:pt idx="8">
                  <c:v>1453.65906</c:v>
                </c:pt>
                <c:pt idx="9">
                  <c:v>1453.85906</c:v>
                </c:pt>
                <c:pt idx="10">
                  <c:v>1457.885906</c:v>
                </c:pt>
                <c:pt idx="11">
                  <c:v>1462.8833099999999</c:v>
                </c:pt>
                <c:pt idx="12">
                  <c:v>1466.9463089999999</c:v>
                </c:pt>
                <c:pt idx="13">
                  <c:v>1471.9798659999999</c:v>
                </c:pt>
                <c:pt idx="14">
                  <c:v>1476.218838</c:v>
                </c:pt>
                <c:pt idx="15">
                  <c:v>1482.0469800000001</c:v>
                </c:pt>
                <c:pt idx="16">
                  <c:v>1491.7455379999999</c:v>
                </c:pt>
                <c:pt idx="17">
                  <c:v>1494.1275169999999</c:v>
                </c:pt>
                <c:pt idx="18">
                  <c:v>1498.154362</c:v>
                </c:pt>
                <c:pt idx="19">
                  <c:v>1504.374235</c:v>
                </c:pt>
                <c:pt idx="20">
                  <c:v>1512.2483219999999</c:v>
                </c:pt>
                <c:pt idx="21">
                  <c:v>1520.295582</c:v>
                </c:pt>
                <c:pt idx="22">
                  <c:v>1524.328859</c:v>
                </c:pt>
                <c:pt idx="23">
                  <c:v>1531.799242</c:v>
                </c:pt>
                <c:pt idx="24">
                  <c:v>1534.3959729999999</c:v>
                </c:pt>
                <c:pt idx="25">
                  <c:v>1541.3414479999999</c:v>
                </c:pt>
                <c:pt idx="26">
                  <c:v>1548.932802</c:v>
                </c:pt>
                <c:pt idx="27">
                  <c:v>1555.548732</c:v>
                </c:pt>
                <c:pt idx="28">
                  <c:v>1561.5771810000001</c:v>
                </c:pt>
                <c:pt idx="29">
                  <c:v>1563.590604</c:v>
                </c:pt>
                <c:pt idx="30">
                  <c:v>1567.8334379999999</c:v>
                </c:pt>
                <c:pt idx="31">
                  <c:v>1575.693389</c:v>
                </c:pt>
                <c:pt idx="32">
                  <c:v>1577.6845639999999</c:v>
                </c:pt>
                <c:pt idx="33">
                  <c:v>1588.854564</c:v>
                </c:pt>
                <c:pt idx="34">
                  <c:v>1594.7986579999999</c:v>
                </c:pt>
                <c:pt idx="35">
                  <c:v>1602.852349</c:v>
                </c:pt>
                <c:pt idx="36">
                  <c:v>1606.879195</c:v>
                </c:pt>
                <c:pt idx="37">
                  <c:v>1610.9060400000001</c:v>
                </c:pt>
                <c:pt idx="38">
                  <c:v>1617.8487339999999</c:v>
                </c:pt>
                <c:pt idx="39">
                  <c:v>1624.464663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92-43AE-8A32-0643624BA525}"/>
            </c:ext>
          </c:extLst>
        </c:ser>
        <c:ser>
          <c:idx val="1"/>
          <c:order val="1"/>
          <c:tx>
            <c:v>4 Vas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Data!$N$8:$N$72</c:f>
              <c:numCache>
                <c:formatCode>General</c:formatCode>
                <c:ptCount val="65"/>
                <c:pt idx="0">
                  <c:v>0.18263359979342084</c:v>
                </c:pt>
                <c:pt idx="1">
                  <c:v>0.22794603874819755</c:v>
                </c:pt>
                <c:pt idx="2">
                  <c:v>0.1898921660128717</c:v>
                </c:pt>
                <c:pt idx="3">
                  <c:v>0.20740307332883678</c:v>
                </c:pt>
                <c:pt idx="4">
                  <c:v>0.19223713734975933</c:v>
                </c:pt>
                <c:pt idx="5">
                  <c:v>0.20743049485458476</c:v>
                </c:pt>
                <c:pt idx="6">
                  <c:v>0.17510984700043677</c:v>
                </c:pt>
                <c:pt idx="7">
                  <c:v>0.20539934864674708</c:v>
                </c:pt>
                <c:pt idx="8">
                  <c:v>0.17902965264133863</c:v>
                </c:pt>
                <c:pt idx="9">
                  <c:v>0.20255231164911924</c:v>
                </c:pt>
                <c:pt idx="10">
                  <c:v>0.17763388332214369</c:v>
                </c:pt>
                <c:pt idx="11">
                  <c:v>0.19380077203803811</c:v>
                </c:pt>
                <c:pt idx="12">
                  <c:v>0.16448440054899363</c:v>
                </c:pt>
                <c:pt idx="13">
                  <c:v>0.19013951376161731</c:v>
                </c:pt>
                <c:pt idx="14">
                  <c:v>0.17174545828448198</c:v>
                </c:pt>
                <c:pt idx="15">
                  <c:v>0.15884853043159838</c:v>
                </c:pt>
                <c:pt idx="16">
                  <c:v>0.19921661298933474</c:v>
                </c:pt>
                <c:pt idx="17">
                  <c:v>0.1843861446731653</c:v>
                </c:pt>
                <c:pt idx="18">
                  <c:v>0.17013514247324038</c:v>
                </c:pt>
                <c:pt idx="19">
                  <c:v>0.20772137046308847</c:v>
                </c:pt>
                <c:pt idx="20">
                  <c:v>0.18059492456657469</c:v>
                </c:pt>
                <c:pt idx="21">
                  <c:v>0.19711776687452962</c:v>
                </c:pt>
                <c:pt idx="22">
                  <c:v>0.16746141636641021</c:v>
                </c:pt>
                <c:pt idx="23">
                  <c:v>0.15482658246362696</c:v>
                </c:pt>
                <c:pt idx="24">
                  <c:v>0.18754423057994704</c:v>
                </c:pt>
                <c:pt idx="25">
                  <c:v>0.1626937766733752</c:v>
                </c:pt>
                <c:pt idx="26">
                  <c:v>0.19287266746311216</c:v>
                </c:pt>
                <c:pt idx="27">
                  <c:v>0.17052884583229558</c:v>
                </c:pt>
                <c:pt idx="28">
                  <c:v>0.19741495015666194</c:v>
                </c:pt>
                <c:pt idx="29">
                  <c:v>0.16112450534351638</c:v>
                </c:pt>
                <c:pt idx="30">
                  <c:v>0.1868129695040989</c:v>
                </c:pt>
                <c:pt idx="31">
                  <c:v>0.19064458528937783</c:v>
                </c:pt>
                <c:pt idx="32">
                  <c:v>0.16516116179415746</c:v>
                </c:pt>
                <c:pt idx="33">
                  <c:v>0.16769116214999158</c:v>
                </c:pt>
                <c:pt idx="34">
                  <c:v>0.16044870079831955</c:v>
                </c:pt>
                <c:pt idx="35">
                  <c:v>0.19073443780115956</c:v>
                </c:pt>
                <c:pt idx="36">
                  <c:v>0.22336775047605553</c:v>
                </c:pt>
                <c:pt idx="37">
                  <c:v>0.17341912000883242</c:v>
                </c:pt>
                <c:pt idx="38">
                  <c:v>0.19759291878434618</c:v>
                </c:pt>
                <c:pt idx="39">
                  <c:v>0.17678345168962423</c:v>
                </c:pt>
                <c:pt idx="40">
                  <c:v>0.1968126240447044</c:v>
                </c:pt>
                <c:pt idx="41">
                  <c:v>0.21796065414688734</c:v>
                </c:pt>
                <c:pt idx="42">
                  <c:v>0.1625641485815755</c:v>
                </c:pt>
                <c:pt idx="43">
                  <c:v>0.19661621614487729</c:v>
                </c:pt>
                <c:pt idx="44">
                  <c:v>0.16540479688417656</c:v>
                </c:pt>
                <c:pt idx="45">
                  <c:v>0.1642074631132692</c:v>
                </c:pt>
                <c:pt idx="46">
                  <c:v>0.16545629334605413</c:v>
                </c:pt>
                <c:pt idx="47">
                  <c:v>0.20206727610169345</c:v>
                </c:pt>
                <c:pt idx="48">
                  <c:v>0.16824671239695635</c:v>
                </c:pt>
                <c:pt idx="49">
                  <c:v>0.17546653773838455</c:v>
                </c:pt>
                <c:pt idx="50">
                  <c:v>0.20102845855261872</c:v>
                </c:pt>
                <c:pt idx="51">
                  <c:v>0.20834523118798534</c:v>
                </c:pt>
                <c:pt idx="52">
                  <c:v>0.18137133660428795</c:v>
                </c:pt>
                <c:pt idx="53">
                  <c:v>0.18140480764357492</c:v>
                </c:pt>
                <c:pt idx="54">
                  <c:v>0.16915043126381626</c:v>
                </c:pt>
                <c:pt idx="55">
                  <c:v>0.17375533809291252</c:v>
                </c:pt>
                <c:pt idx="56">
                  <c:v>0.18550765997436081</c:v>
                </c:pt>
                <c:pt idx="57">
                  <c:v>0.15999865966256085</c:v>
                </c:pt>
                <c:pt idx="58">
                  <c:v>0.17898635192011578</c:v>
                </c:pt>
                <c:pt idx="59">
                  <c:v>0.16504623958280146</c:v>
                </c:pt>
                <c:pt idx="60">
                  <c:v>0.16295495936855961</c:v>
                </c:pt>
                <c:pt idx="61">
                  <c:v>0.17651651920121722</c:v>
                </c:pt>
                <c:pt idx="62">
                  <c:v>0.18847906149526519</c:v>
                </c:pt>
                <c:pt idx="63">
                  <c:v>0.19127226035347575</c:v>
                </c:pt>
                <c:pt idx="64">
                  <c:v>0.18168067398556906</c:v>
                </c:pt>
              </c:numCache>
            </c:numRef>
          </c:xVal>
          <c:yVal>
            <c:numRef>
              <c:f>Data!$K$8:$K$72</c:f>
              <c:numCache>
                <c:formatCode>General</c:formatCode>
                <c:ptCount val="65"/>
                <c:pt idx="0">
                  <c:v>877.62496720000001</c:v>
                </c:pt>
                <c:pt idx="1">
                  <c:v>880.05165020000004</c:v>
                </c:pt>
                <c:pt idx="2">
                  <c:v>883.1909306</c:v>
                </c:pt>
                <c:pt idx="3">
                  <c:v>884.92909039999995</c:v>
                </c:pt>
                <c:pt idx="4">
                  <c:v>886.52280489999998</c:v>
                </c:pt>
                <c:pt idx="5">
                  <c:v>889.35874990000002</c:v>
                </c:pt>
                <c:pt idx="6">
                  <c:v>889.77764160000004</c:v>
                </c:pt>
                <c:pt idx="7">
                  <c:v>893.77877969999997</c:v>
                </c:pt>
                <c:pt idx="8">
                  <c:v>894.52480839999998</c:v>
                </c:pt>
                <c:pt idx="9">
                  <c:v>895.84911629999999</c:v>
                </c:pt>
                <c:pt idx="10">
                  <c:v>903.75991260000001</c:v>
                </c:pt>
                <c:pt idx="11">
                  <c:v>910.99366180000004</c:v>
                </c:pt>
                <c:pt idx="12">
                  <c:v>914.10224979999998</c:v>
                </c:pt>
                <c:pt idx="13">
                  <c:v>918.07449880000001</c:v>
                </c:pt>
                <c:pt idx="14">
                  <c:v>920.55754209999998</c:v>
                </c:pt>
                <c:pt idx="15">
                  <c:v>924.04972420000001</c:v>
                </c:pt>
                <c:pt idx="16">
                  <c:v>924.75750679999999</c:v>
                </c:pt>
                <c:pt idx="17">
                  <c:v>926.79126710000003</c:v>
                </c:pt>
                <c:pt idx="18">
                  <c:v>931.28643959999999</c:v>
                </c:pt>
                <c:pt idx="19">
                  <c:v>936.42388159999996</c:v>
                </c:pt>
                <c:pt idx="20">
                  <c:v>937.41574019999996</c:v>
                </c:pt>
                <c:pt idx="21">
                  <c:v>939.69797779999999</c:v>
                </c:pt>
                <c:pt idx="22">
                  <c:v>941.60249099999999</c:v>
                </c:pt>
                <c:pt idx="23">
                  <c:v>945.07134729999996</c:v>
                </c:pt>
                <c:pt idx="24">
                  <c:v>973.69081970000002</c:v>
                </c:pt>
                <c:pt idx="25">
                  <c:v>975.7443581</c:v>
                </c:pt>
                <c:pt idx="26">
                  <c:v>977.88453119999997</c:v>
                </c:pt>
                <c:pt idx="27">
                  <c:v>979.45898629999999</c:v>
                </c:pt>
                <c:pt idx="28">
                  <c:v>983.99457240000004</c:v>
                </c:pt>
                <c:pt idx="29">
                  <c:v>984.36872989999995</c:v>
                </c:pt>
                <c:pt idx="30">
                  <c:v>986.67067789999999</c:v>
                </c:pt>
                <c:pt idx="31">
                  <c:v>989.5027576</c:v>
                </c:pt>
                <c:pt idx="32">
                  <c:v>993.83612010000002</c:v>
                </c:pt>
                <c:pt idx="33">
                  <c:v>996.3134536</c:v>
                </c:pt>
                <c:pt idx="34">
                  <c:v>1001.838215</c:v>
                </c:pt>
                <c:pt idx="35">
                  <c:v>1002.238029</c:v>
                </c:pt>
                <c:pt idx="36">
                  <c:v>1005.1606410000001</c:v>
                </c:pt>
                <c:pt idx="37">
                  <c:v>1007.153988</c:v>
                </c:pt>
                <c:pt idx="38">
                  <c:v>1010.572529</c:v>
                </c:pt>
                <c:pt idx="39">
                  <c:v>1011.59146</c:v>
                </c:pt>
                <c:pt idx="40">
                  <c:v>1014.296977</c:v>
                </c:pt>
                <c:pt idx="41">
                  <c:v>1017.867023</c:v>
                </c:pt>
                <c:pt idx="42">
                  <c:v>1019.85074</c:v>
                </c:pt>
                <c:pt idx="43">
                  <c:v>1020.20147</c:v>
                </c:pt>
                <c:pt idx="44">
                  <c:v>1022.628907</c:v>
                </c:pt>
                <c:pt idx="45">
                  <c:v>1025.8275140000001</c:v>
                </c:pt>
                <c:pt idx="46">
                  <c:v>1028.7196879999999</c:v>
                </c:pt>
                <c:pt idx="47">
                  <c:v>1031.0789629999999</c:v>
                </c:pt>
                <c:pt idx="48">
                  <c:v>1032.051563</c:v>
                </c:pt>
                <c:pt idx="49">
                  <c:v>1035.7805450000001</c:v>
                </c:pt>
                <c:pt idx="50">
                  <c:v>1037.3780939999999</c:v>
                </c:pt>
                <c:pt idx="51">
                  <c:v>1037.752342</c:v>
                </c:pt>
                <c:pt idx="52">
                  <c:v>1039.851615</c:v>
                </c:pt>
                <c:pt idx="53">
                  <c:v>1044.2812750000001</c:v>
                </c:pt>
                <c:pt idx="54">
                  <c:v>1045.910384</c:v>
                </c:pt>
                <c:pt idx="55">
                  <c:v>1049.235752</c:v>
                </c:pt>
                <c:pt idx="56">
                  <c:v>1051.970186</c:v>
                </c:pt>
                <c:pt idx="57">
                  <c:v>1054.724678</c:v>
                </c:pt>
                <c:pt idx="58">
                  <c:v>1057.006916</c:v>
                </c:pt>
                <c:pt idx="59">
                  <c:v>1061.2125960000001</c:v>
                </c:pt>
                <c:pt idx="60">
                  <c:v>1065.2547489999999</c:v>
                </c:pt>
                <c:pt idx="61">
                  <c:v>1068.6251420000001</c:v>
                </c:pt>
                <c:pt idx="62">
                  <c:v>1075.0745460000001</c:v>
                </c:pt>
                <c:pt idx="63">
                  <c:v>1078.6496540000001</c:v>
                </c:pt>
                <c:pt idx="64">
                  <c:v>1080.825965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992-43AE-8A32-0643624BA525}"/>
            </c:ext>
          </c:extLst>
        </c:ser>
        <c:ser>
          <c:idx val="2"/>
          <c:order val="2"/>
          <c:tx>
            <c:v>5 Pat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Data!$T$5:$T$203</c:f>
              <c:numCache>
                <c:formatCode>General</c:formatCode>
                <c:ptCount val="199"/>
                <c:pt idx="0">
                  <c:v>0.14461111913517419</c:v>
                </c:pt>
                <c:pt idx="1">
                  <c:v>8.9105545570414252E-2</c:v>
                </c:pt>
                <c:pt idx="2">
                  <c:v>0.14977745405693363</c:v>
                </c:pt>
                <c:pt idx="3">
                  <c:v>0.12895473106396266</c:v>
                </c:pt>
                <c:pt idx="4">
                  <c:v>6.6373170251841043E-2</c:v>
                </c:pt>
                <c:pt idx="5">
                  <c:v>0.14977745405693363</c:v>
                </c:pt>
                <c:pt idx="6">
                  <c:v>0.10304490820226227</c:v>
                </c:pt>
                <c:pt idx="7">
                  <c:v>0.12476000732281725</c:v>
                </c:pt>
                <c:pt idx="8">
                  <c:v>0.1615926230414248</c:v>
                </c:pt>
                <c:pt idx="9">
                  <c:v>0.10304490820226227</c:v>
                </c:pt>
                <c:pt idx="10">
                  <c:v>0.13927071702441249</c:v>
                </c:pt>
                <c:pt idx="11">
                  <c:v>5.7744650831161169E-2</c:v>
                </c:pt>
                <c:pt idx="12">
                  <c:v>0.12172404713824685</c:v>
                </c:pt>
                <c:pt idx="13">
                  <c:v>6.5022185371982871E-2</c:v>
                </c:pt>
                <c:pt idx="14">
                  <c:v>0.12803272707240979</c:v>
                </c:pt>
                <c:pt idx="15">
                  <c:v>0.10304490820226227</c:v>
                </c:pt>
                <c:pt idx="16">
                  <c:v>0.12803272707240979</c:v>
                </c:pt>
                <c:pt idx="17">
                  <c:v>0.10304490820226227</c:v>
                </c:pt>
                <c:pt idx="18">
                  <c:v>0.12803272707240979</c:v>
                </c:pt>
                <c:pt idx="19">
                  <c:v>0.1428507085598914</c:v>
                </c:pt>
                <c:pt idx="20">
                  <c:v>0.11601601941541875</c:v>
                </c:pt>
                <c:pt idx="21">
                  <c:v>0.11607454096617613</c:v>
                </c:pt>
                <c:pt idx="22">
                  <c:v>9.114891827689299E-2</c:v>
                </c:pt>
                <c:pt idx="23">
                  <c:v>9.0000000000000006E-5</c:v>
                </c:pt>
                <c:pt idx="24">
                  <c:v>9.1193714146735397E-2</c:v>
                </c:pt>
                <c:pt idx="25">
                  <c:v>9.2662390833405203E-2</c:v>
                </c:pt>
                <c:pt idx="26">
                  <c:v>0.11024608136410505</c:v>
                </c:pt>
                <c:pt idx="27">
                  <c:v>0.13279711224652044</c:v>
                </c:pt>
                <c:pt idx="28">
                  <c:v>0.13283244291258961</c:v>
                </c:pt>
                <c:pt idx="29">
                  <c:v>9.1316754059716648E-2</c:v>
                </c:pt>
                <c:pt idx="30">
                  <c:v>0.11034681818758962</c:v>
                </c:pt>
                <c:pt idx="31">
                  <c:v>0.13292072128627558</c:v>
                </c:pt>
                <c:pt idx="32">
                  <c:v>9.7983790263238349E-2</c:v>
                </c:pt>
                <c:pt idx="33">
                  <c:v>0.11045755980038516</c:v>
                </c:pt>
                <c:pt idx="34">
                  <c:v>8.5778218666332909E-2</c:v>
                </c:pt>
                <c:pt idx="35">
                  <c:v>0.12274961411335142</c:v>
                </c:pt>
                <c:pt idx="36">
                  <c:v>0.1382438698285629</c:v>
                </c:pt>
                <c:pt idx="37">
                  <c:v>0.13827806012920291</c:v>
                </c:pt>
                <c:pt idx="38">
                  <c:v>0.13677671770432343</c:v>
                </c:pt>
                <c:pt idx="39">
                  <c:v>0.11658077817033084</c:v>
                </c:pt>
                <c:pt idx="40">
                  <c:v>0.12783005833077232</c:v>
                </c:pt>
                <c:pt idx="41">
                  <c:v>8.5604699607185128E-2</c:v>
                </c:pt>
                <c:pt idx="42">
                  <c:v>7.0692223928715672E-2</c:v>
                </c:pt>
                <c:pt idx="43">
                  <c:v>0.1226617311666971</c:v>
                </c:pt>
                <c:pt idx="44">
                  <c:v>9.8382488838176671E-2</c:v>
                </c:pt>
                <c:pt idx="45">
                  <c:v>6.3208752577048527E-2</c:v>
                </c:pt>
                <c:pt idx="46">
                  <c:v>0.10473960971504041</c:v>
                </c:pt>
                <c:pt idx="47">
                  <c:v>8.9440186602117916E-2</c:v>
                </c:pt>
                <c:pt idx="48">
                  <c:v>0.13335263291177982</c:v>
                </c:pt>
                <c:pt idx="49">
                  <c:v>3.8799347465339522E-2</c:v>
                </c:pt>
                <c:pt idx="50">
                  <c:v>0.11094008548863303</c:v>
                </c:pt>
                <c:pt idx="51">
                  <c:v>6.337668559190765E-2</c:v>
                </c:pt>
                <c:pt idx="52">
                  <c:v>9.8586916175906675E-2</c:v>
                </c:pt>
                <c:pt idx="53">
                  <c:v>8.9660657570143354E-2</c:v>
                </c:pt>
                <c:pt idx="54">
                  <c:v>6.3570272607132661E-2</c:v>
                </c:pt>
                <c:pt idx="55">
                  <c:v>7.1177119545525205E-2</c:v>
                </c:pt>
                <c:pt idx="56">
                  <c:v>3.0306280342131672E-2</c:v>
                </c:pt>
                <c:pt idx="57">
                  <c:v>7.7803210020048294E-2</c:v>
                </c:pt>
                <c:pt idx="58">
                  <c:v>3.3936283476247504E-2</c:v>
                </c:pt>
                <c:pt idx="59">
                  <c:v>3.4460964627126265E-3</c:v>
                </c:pt>
                <c:pt idx="60">
                  <c:v>8.9999999999999998E-4</c:v>
                </c:pt>
                <c:pt idx="61">
                  <c:v>8.9999999999999998E-4</c:v>
                </c:pt>
                <c:pt idx="62">
                  <c:v>2.1406829450651563E-2</c:v>
                </c:pt>
                <c:pt idx="63">
                  <c:v>8.9999999999999998E-4</c:v>
                </c:pt>
                <c:pt idx="64">
                  <c:v>8.9999999999999998E-4</c:v>
                </c:pt>
                <c:pt idx="65">
                  <c:v>3.0774377107248632E-2</c:v>
                </c:pt>
                <c:pt idx="66">
                  <c:v>6.4098489754614477E-2</c:v>
                </c:pt>
                <c:pt idx="67">
                  <c:v>3.941232350955242E-2</c:v>
                </c:pt>
                <c:pt idx="68">
                  <c:v>6.4175680495427878E-2</c:v>
                </c:pt>
                <c:pt idx="69">
                  <c:v>0.10968187897658348</c:v>
                </c:pt>
                <c:pt idx="70">
                  <c:v>9.9263047817668468E-2</c:v>
                </c:pt>
                <c:pt idx="71">
                  <c:v>0.12320774274430225</c:v>
                </c:pt>
                <c:pt idx="72">
                  <c:v>7.184652117297019E-2</c:v>
                </c:pt>
                <c:pt idx="73">
                  <c:v>0.10565198548867985</c:v>
                </c:pt>
                <c:pt idx="74">
                  <c:v>0.11176138485497362</c:v>
                </c:pt>
                <c:pt idx="75">
                  <c:v>0.10093037958704662</c:v>
                </c:pt>
                <c:pt idx="76">
                  <c:v>6.4509836060291537E-2</c:v>
                </c:pt>
                <c:pt idx="77">
                  <c:v>8.627329440923584E-2</c:v>
                </c:pt>
                <c:pt idx="78">
                  <c:v>0.10582770251042384</c:v>
                </c:pt>
                <c:pt idx="79">
                  <c:v>0.12253834606702665</c:v>
                </c:pt>
                <c:pt idx="80">
                  <c:v>9.3186145055734859E-2</c:v>
                </c:pt>
                <c:pt idx="81">
                  <c:v>0.11787846416128642</c:v>
                </c:pt>
                <c:pt idx="82">
                  <c:v>8.7537834270318624E-2</c:v>
                </c:pt>
                <c:pt idx="83">
                  <c:v>0.11794600219393532</c:v>
                </c:pt>
                <c:pt idx="84">
                  <c:v>0.11798455316007633</c:v>
                </c:pt>
                <c:pt idx="85">
                  <c:v>0.12080642094452464</c:v>
                </c:pt>
                <c:pt idx="86">
                  <c:v>8.665200043249574E-2</c:v>
                </c:pt>
                <c:pt idx="87">
                  <c:v>0.12920763848410011</c:v>
                </c:pt>
                <c:pt idx="88">
                  <c:v>6.500996008791779E-2</c:v>
                </c:pt>
                <c:pt idx="89">
                  <c:v>0.13244889718732614</c:v>
                </c:pt>
                <c:pt idx="90">
                  <c:v>8.8764869385132797E-2</c:v>
                </c:pt>
                <c:pt idx="91">
                  <c:v>0.1000754075494277</c:v>
                </c:pt>
                <c:pt idx="92">
                  <c:v>8.853059209656082E-2</c:v>
                </c:pt>
                <c:pt idx="93">
                  <c:v>0.12859500777696756</c:v>
                </c:pt>
                <c:pt idx="94">
                  <c:v>0.10424902660476168</c:v>
                </c:pt>
                <c:pt idx="95">
                  <c:v>0.12672683601603588</c:v>
                </c:pt>
                <c:pt idx="96">
                  <c:v>9.9116149295318978E-2</c:v>
                </c:pt>
                <c:pt idx="97">
                  <c:v>0.10036314888939453</c:v>
                </c:pt>
                <c:pt idx="98">
                  <c:v>7.3043389724624014E-2</c:v>
                </c:pt>
                <c:pt idx="99">
                  <c:v>0.11851409718986916</c:v>
                </c:pt>
                <c:pt idx="100">
                  <c:v>7.3092590252779158E-2</c:v>
                </c:pt>
                <c:pt idx="101">
                  <c:v>0.16344377446842751</c:v>
                </c:pt>
                <c:pt idx="102">
                  <c:v>0.11856213080187479</c:v>
                </c:pt>
                <c:pt idx="103">
                  <c:v>0.10050150419454577</c:v>
                </c:pt>
                <c:pt idx="104">
                  <c:v>0.11504351075939007</c:v>
                </c:pt>
                <c:pt idx="105">
                  <c:v>0.13506907748466432</c:v>
                </c:pt>
                <c:pt idx="106">
                  <c:v>6.5827998924846531E-2</c:v>
                </c:pt>
                <c:pt idx="107">
                  <c:v>0.10060785894591197</c:v>
                </c:pt>
                <c:pt idx="108">
                  <c:v>0.11290674798949135</c:v>
                </c:pt>
                <c:pt idx="109">
                  <c:v>8.7532611675350577E-2</c:v>
                </c:pt>
                <c:pt idx="110">
                  <c:v>0.14028142438960267</c:v>
                </c:pt>
                <c:pt idx="111">
                  <c:v>0.1188118414568471</c:v>
                </c:pt>
                <c:pt idx="112">
                  <c:v>8.7612457599786614E-2</c:v>
                </c:pt>
                <c:pt idx="113">
                  <c:v>0.11886939799224738</c:v>
                </c:pt>
                <c:pt idx="114">
                  <c:v>8.7669493513581775E-2</c:v>
                </c:pt>
                <c:pt idx="115">
                  <c:v>6.6108502725490403E-2</c:v>
                </c:pt>
                <c:pt idx="116">
                  <c:v>8.98603280346401E-2</c:v>
                </c:pt>
                <c:pt idx="117">
                  <c:v>0.13004498600159467</c:v>
                </c:pt>
                <c:pt idx="118">
                  <c:v>0.10092664101010868</c:v>
                </c:pt>
                <c:pt idx="119">
                  <c:v>9.4520985033178517E-2</c:v>
                </c:pt>
                <c:pt idx="120">
                  <c:v>0.11906117708988384</c:v>
                </c:pt>
                <c:pt idx="121">
                  <c:v>0.11908989383682932</c:v>
                </c:pt>
                <c:pt idx="122">
                  <c:v>0.11912823286089508</c:v>
                </c:pt>
                <c:pt idx="123">
                  <c:v>0.11336281140950864</c:v>
                </c:pt>
                <c:pt idx="124">
                  <c:v>9.5494140037493652E-2</c:v>
                </c:pt>
                <c:pt idx="125">
                  <c:v>8.8113674564660738E-2</c:v>
                </c:pt>
                <c:pt idx="126">
                  <c:v>8.4047360994831732E-2</c:v>
                </c:pt>
                <c:pt idx="127">
                  <c:v>0.11920379942703838</c:v>
                </c:pt>
                <c:pt idx="128">
                  <c:v>0.11358051560386663</c:v>
                </c:pt>
                <c:pt idx="129">
                  <c:v>0.11943443908754857</c:v>
                </c:pt>
                <c:pt idx="130">
                  <c:v>8.1945306893086101E-2</c:v>
                </c:pt>
                <c:pt idx="131">
                  <c:v>0.11948226089815416</c:v>
                </c:pt>
                <c:pt idx="132">
                  <c:v>9.5080713438636541E-2</c:v>
                </c:pt>
                <c:pt idx="133">
                  <c:v>6.6972843453771677E-2</c:v>
                </c:pt>
                <c:pt idx="134">
                  <c:v>0.11957781373599057</c:v>
                </c:pt>
                <c:pt idx="135">
                  <c:v>9.5201199987248464E-2</c:v>
                </c:pt>
                <c:pt idx="136">
                  <c:v>0.1306724464120736</c:v>
                </c:pt>
                <c:pt idx="137">
                  <c:v>8.8602143640646877E-2</c:v>
                </c:pt>
                <c:pt idx="138">
                  <c:v>0.1359812544127654</c:v>
                </c:pt>
                <c:pt idx="139">
                  <c:v>8.8815238759939866E-2</c:v>
                </c:pt>
                <c:pt idx="140">
                  <c:v>1.2040365796988658E-2</c:v>
                </c:pt>
                <c:pt idx="141">
                  <c:v>0.13999295163880043</c:v>
                </c:pt>
                <c:pt idx="142">
                  <c:v>0.11974972502330408</c:v>
                </c:pt>
                <c:pt idx="143">
                  <c:v>0.15552604188416902</c:v>
                </c:pt>
                <c:pt idx="144">
                  <c:v>0.1308513045373231</c:v>
                </c:pt>
                <c:pt idx="145">
                  <c:v>0.13717222714469915</c:v>
                </c:pt>
                <c:pt idx="146">
                  <c:v>0.11993098164739327</c:v>
                </c:pt>
                <c:pt idx="147">
                  <c:v>0.14621867735653157</c:v>
                </c:pt>
                <c:pt idx="148">
                  <c:v>0.11997861938308191</c:v>
                </c:pt>
                <c:pt idx="149">
                  <c:v>0.13374920719851652</c:v>
                </c:pt>
                <c:pt idx="150">
                  <c:v>0.14137442721768781</c:v>
                </c:pt>
                <c:pt idx="151">
                  <c:v>0.13550794034052366</c:v>
                </c:pt>
                <c:pt idx="152">
                  <c:v>0.20212728348239728</c:v>
                </c:pt>
                <c:pt idx="153">
                  <c:v>0.1769899088849069</c:v>
                </c:pt>
                <c:pt idx="154">
                  <c:v>0.20536340868697139</c:v>
                </c:pt>
                <c:pt idx="155">
                  <c:v>0.14639738356409152</c:v>
                </c:pt>
                <c:pt idx="156">
                  <c:v>0.12018817415855794</c:v>
                </c:pt>
                <c:pt idx="157">
                  <c:v>0.1464460776373476</c:v>
                </c:pt>
                <c:pt idx="158">
                  <c:v>0.13372867365875865</c:v>
                </c:pt>
                <c:pt idx="159">
                  <c:v>0.13651750666529017</c:v>
                </c:pt>
                <c:pt idx="160">
                  <c:v>0.12911989423655756</c:v>
                </c:pt>
                <c:pt idx="161">
                  <c:v>0.11454699938645649</c:v>
                </c:pt>
                <c:pt idx="162">
                  <c:v>6.804805395134958E-2</c:v>
                </c:pt>
                <c:pt idx="163">
                  <c:v>9.6086174329229807E-2</c:v>
                </c:pt>
                <c:pt idx="164">
                  <c:v>0.13517990640788619</c:v>
                </c:pt>
                <c:pt idx="165">
                  <c:v>9.0956340015006118E-2</c:v>
                </c:pt>
                <c:pt idx="166">
                  <c:v>0.10263822301049784</c:v>
                </c:pt>
                <c:pt idx="167">
                  <c:v>7.5478967011836581E-2</c:v>
                </c:pt>
                <c:pt idx="168">
                  <c:v>0.12407596028754174</c:v>
                </c:pt>
                <c:pt idx="169">
                  <c:v>6.8388358477538935E-2</c:v>
                </c:pt>
                <c:pt idx="170">
                  <c:v>0.11489089331561053</c:v>
                </c:pt>
                <c:pt idx="171">
                  <c:v>8.3347040058943223E-2</c:v>
                </c:pt>
                <c:pt idx="172">
                  <c:v>5.2951410426508298E-2</c:v>
                </c:pt>
                <c:pt idx="173">
                  <c:v>0.10907306708489292</c:v>
                </c:pt>
                <c:pt idx="174">
                  <c:v>9.6576005374598026E-2</c:v>
                </c:pt>
                <c:pt idx="175">
                  <c:v>9.6608624943561053E-2</c:v>
                </c:pt>
                <c:pt idx="176">
                  <c:v>6.1078062188343697E-2</c:v>
                </c:pt>
                <c:pt idx="177">
                  <c:v>0.12089122427854623</c:v>
                </c:pt>
                <c:pt idx="178">
                  <c:v>9.0082609319094481E-2</c:v>
                </c:pt>
                <c:pt idx="179">
                  <c:v>9.6739033834129823E-2</c:v>
                </c:pt>
                <c:pt idx="180">
                  <c:v>9.4428786439513482E-2</c:v>
                </c:pt>
                <c:pt idx="181">
                  <c:v>0.12108070472432407</c:v>
                </c:pt>
                <c:pt idx="182">
                  <c:v>7.6360979417588556E-2</c:v>
                </c:pt>
                <c:pt idx="183">
                  <c:v>0.13247985272276119</c:v>
                </c:pt>
                <c:pt idx="184">
                  <c:v>9.6988643313758213E-2</c:v>
                </c:pt>
                <c:pt idx="185">
                  <c:v>0.1038768319066971</c:v>
                </c:pt>
                <c:pt idx="186">
                  <c:v>0.1095897573307721</c:v>
                </c:pt>
                <c:pt idx="187">
                  <c:v>0.10348798050758821</c:v>
                </c:pt>
                <c:pt idx="188">
                  <c:v>0.10965040785922657</c:v>
                </c:pt>
                <c:pt idx="189">
                  <c:v>0.10357170512177763</c:v>
                </c:pt>
                <c:pt idx="190">
                  <c:v>5.8509006229751533E-2</c:v>
                </c:pt>
                <c:pt idx="191">
                  <c:v>9.9174356043958606E-2</c:v>
                </c:pt>
                <c:pt idx="192">
                  <c:v>0.11573299610802877</c:v>
                </c:pt>
                <c:pt idx="193">
                  <c:v>6.9543622022586418E-2</c:v>
                </c:pt>
                <c:pt idx="194">
                  <c:v>9.736785737173563E-2</c:v>
                </c:pt>
                <c:pt idx="195">
                  <c:v>9.7389501019071734E-2</c:v>
                </c:pt>
                <c:pt idx="196">
                  <c:v>6.9606209566253602E-2</c:v>
                </c:pt>
                <c:pt idx="197">
                  <c:v>0.12157249477006006</c:v>
                </c:pt>
                <c:pt idx="198">
                  <c:v>0.11586966215931367</c:v>
                </c:pt>
              </c:numCache>
            </c:numRef>
          </c:xVal>
          <c:yVal>
            <c:numRef>
              <c:f>Data!$Q$5:$Q$203</c:f>
              <c:numCache>
                <c:formatCode>General</c:formatCode>
                <c:ptCount val="199"/>
                <c:pt idx="0">
                  <c:v>1158.1386</c:v>
                </c:pt>
                <c:pt idx="1">
                  <c:v>1158.3727530000001</c:v>
                </c:pt>
                <c:pt idx="2">
                  <c:v>1159.933775</c:v>
                </c:pt>
                <c:pt idx="3">
                  <c:v>1165.2600870000001</c:v>
                </c:pt>
                <c:pt idx="4">
                  <c:v>1167.3540620000001</c:v>
                </c:pt>
                <c:pt idx="5">
                  <c:v>1169.0397350000001</c:v>
                </c:pt>
                <c:pt idx="6">
                  <c:v>1171.9796590000001</c:v>
                </c:pt>
                <c:pt idx="7">
                  <c:v>1176.383726</c:v>
                </c:pt>
                <c:pt idx="8">
                  <c:v>1176.440194</c:v>
                </c:pt>
                <c:pt idx="9">
                  <c:v>1181.0856200000001</c:v>
                </c:pt>
                <c:pt idx="10">
                  <c:v>1182.75071</c:v>
                </c:pt>
                <c:pt idx="11">
                  <c:v>1184.884106</c:v>
                </c:pt>
                <c:pt idx="12">
                  <c:v>1186.751761</c:v>
                </c:pt>
                <c:pt idx="13">
                  <c:v>1189.5568209999999</c:v>
                </c:pt>
                <c:pt idx="14">
                  <c:v>1191.9087039999999</c:v>
                </c:pt>
                <c:pt idx="15">
                  <c:v>1194.7445600000001</c:v>
                </c:pt>
                <c:pt idx="16">
                  <c:v>1195.5510879999999</c:v>
                </c:pt>
                <c:pt idx="17">
                  <c:v>1195.655156</c:v>
                </c:pt>
                <c:pt idx="18">
                  <c:v>1198.282876</c:v>
                </c:pt>
                <c:pt idx="19">
                  <c:v>1199.1624790000001</c:v>
                </c:pt>
                <c:pt idx="20">
                  <c:v>1201.6750420000001</c:v>
                </c:pt>
                <c:pt idx="21">
                  <c:v>1206.7001680000001</c:v>
                </c:pt>
                <c:pt idx="22">
                  <c:v>1208.375209</c:v>
                </c:pt>
                <c:pt idx="23">
                  <c:v>1210.4870780000001</c:v>
                </c:pt>
                <c:pt idx="24">
                  <c:v>1211.725293</c:v>
                </c:pt>
                <c:pt idx="25">
                  <c:v>1211.925293</c:v>
                </c:pt>
                <c:pt idx="26">
                  <c:v>1214.237856</c:v>
                </c:pt>
                <c:pt idx="27">
                  <c:v>1215.912898</c:v>
                </c:pt>
                <c:pt idx="28">
                  <c:v>1219.262982</c:v>
                </c:pt>
                <c:pt idx="29">
                  <c:v>1220.9380229999999</c:v>
                </c:pt>
                <c:pt idx="30">
                  <c:v>1222.613065</c:v>
                </c:pt>
                <c:pt idx="31">
                  <c:v>1227.638191</c:v>
                </c:pt>
                <c:pt idx="32">
                  <c:v>1229.3132330000001</c:v>
                </c:pt>
                <c:pt idx="33">
                  <c:v>1231.8257960000001</c:v>
                </c:pt>
                <c:pt idx="34">
                  <c:v>1237.255324</c:v>
                </c:pt>
                <c:pt idx="35">
                  <c:v>1238.4521130000001</c:v>
                </c:pt>
                <c:pt idx="36">
                  <c:v>1241.038526</c:v>
                </c:pt>
                <c:pt idx="37">
                  <c:v>1244.38861</c:v>
                </c:pt>
                <c:pt idx="38">
                  <c:v>1248.8913749999999</c:v>
                </c:pt>
                <c:pt idx="39">
                  <c:v>1250.251256</c:v>
                </c:pt>
                <c:pt idx="40">
                  <c:v>1251.9262980000001</c:v>
                </c:pt>
                <c:pt idx="41">
                  <c:v>1254.3222040000001</c:v>
                </c:pt>
                <c:pt idx="42">
                  <c:v>1256.9514240000001</c:v>
                </c:pt>
                <c:pt idx="43">
                  <c:v>1258.3091429999999</c:v>
                </c:pt>
                <c:pt idx="44">
                  <c:v>1260.301508</c:v>
                </c:pt>
                <c:pt idx="45">
                  <c:v>1262.8140699999999</c:v>
                </c:pt>
                <c:pt idx="46">
                  <c:v>1263.6515910000001</c:v>
                </c:pt>
                <c:pt idx="47">
                  <c:v>1266.4346969999999</c:v>
                </c:pt>
                <c:pt idx="48">
                  <c:v>1268.6767170000001</c:v>
                </c:pt>
                <c:pt idx="49">
                  <c:v>1271.1892800000001</c:v>
                </c:pt>
                <c:pt idx="50">
                  <c:v>1272.026801</c:v>
                </c:pt>
                <c:pt idx="51">
                  <c:v>1273.7018430000001</c:v>
                </c:pt>
                <c:pt idx="52">
                  <c:v>1276.2144049999999</c:v>
                </c:pt>
                <c:pt idx="53">
                  <c:v>1282.790311</c:v>
                </c:pt>
                <c:pt idx="54">
                  <c:v>1286.2646569999999</c:v>
                </c:pt>
                <c:pt idx="55">
                  <c:v>1289.61474</c:v>
                </c:pt>
                <c:pt idx="56">
                  <c:v>1291.2897820000001</c:v>
                </c:pt>
                <c:pt idx="57">
                  <c:v>1292.4979229999999</c:v>
                </c:pt>
                <c:pt idx="58">
                  <c:v>1295.3595270000001</c:v>
                </c:pt>
                <c:pt idx="59">
                  <c:v>1300.642607</c:v>
                </c:pt>
                <c:pt idx="60">
                  <c:v>1302.705569</c:v>
                </c:pt>
                <c:pt idx="61">
                  <c:v>1306.3651589999999</c:v>
                </c:pt>
                <c:pt idx="62">
                  <c:v>1308.040201</c:v>
                </c:pt>
                <c:pt idx="63">
                  <c:v>1310.552764</c:v>
                </c:pt>
                <c:pt idx="64">
                  <c:v>1313.5742250000001</c:v>
                </c:pt>
                <c:pt idx="65">
                  <c:v>1317.252931</c:v>
                </c:pt>
                <c:pt idx="66">
                  <c:v>1320.6030149999999</c:v>
                </c:pt>
                <c:pt idx="67">
                  <c:v>1322.146002</c:v>
                </c:pt>
                <c:pt idx="68">
                  <c:v>1325.6281409999999</c:v>
                </c:pt>
                <c:pt idx="69">
                  <c:v>1326.4895759999999</c:v>
                </c:pt>
                <c:pt idx="70">
                  <c:v>1328.978224</c:v>
                </c:pt>
                <c:pt idx="71">
                  <c:v>1332.3283080000001</c:v>
                </c:pt>
                <c:pt idx="72">
                  <c:v>1334.8408710000001</c:v>
                </c:pt>
                <c:pt idx="73">
                  <c:v>1337.3534340000001</c:v>
                </c:pt>
                <c:pt idx="74">
                  <c:v>1340.703518</c:v>
                </c:pt>
                <c:pt idx="75">
                  <c:v>1346.1669910000001</c:v>
                </c:pt>
                <c:pt idx="76">
                  <c:v>1347.403685</c:v>
                </c:pt>
                <c:pt idx="77">
                  <c:v>1348.2412059999999</c:v>
                </c:pt>
                <c:pt idx="78">
                  <c:v>1351.5912900000001</c:v>
                </c:pt>
                <c:pt idx="79">
                  <c:v>1358.1081819999999</c:v>
                </c:pt>
                <c:pt idx="80">
                  <c:v>1361.641541</c:v>
                </c:pt>
                <c:pt idx="81">
                  <c:v>1362.4790620000001</c:v>
                </c:pt>
                <c:pt idx="82">
                  <c:v>1365.8197560000001</c:v>
                </c:pt>
                <c:pt idx="83">
                  <c:v>1368.341709</c:v>
                </c:pt>
                <c:pt idx="84">
                  <c:v>1371.6917920000001</c:v>
                </c:pt>
                <c:pt idx="85">
                  <c:v>1374.888271</c:v>
                </c:pt>
                <c:pt idx="86">
                  <c:v>1375.8793969999999</c:v>
                </c:pt>
                <c:pt idx="87">
                  <c:v>1379.2294810000001</c:v>
                </c:pt>
                <c:pt idx="88">
                  <c:v>1380.067002</c:v>
                </c:pt>
                <c:pt idx="89">
                  <c:v>1384.200572</c:v>
                </c:pt>
                <c:pt idx="90">
                  <c:v>1386.9248439999999</c:v>
                </c:pt>
                <c:pt idx="91">
                  <c:v>1392.6298159999999</c:v>
                </c:pt>
                <c:pt idx="92">
                  <c:v>1397.3276920000001</c:v>
                </c:pt>
                <c:pt idx="93">
                  <c:v>1400.219707</c:v>
                </c:pt>
                <c:pt idx="94">
                  <c:v>1402.65002</c:v>
                </c:pt>
                <c:pt idx="95">
                  <c:v>1407.3757900000001</c:v>
                </c:pt>
                <c:pt idx="96">
                  <c:v>1411.5016459999999</c:v>
                </c:pt>
                <c:pt idx="97">
                  <c:v>1415.2428809999999</c:v>
                </c:pt>
                <c:pt idx="98">
                  <c:v>1416.080402</c:v>
                </c:pt>
                <c:pt idx="99">
                  <c:v>1417.7554439999999</c:v>
                </c:pt>
                <c:pt idx="100">
                  <c:v>1419.430486</c:v>
                </c:pt>
                <c:pt idx="101">
                  <c:v>1420.2680069999999</c:v>
                </c:pt>
                <c:pt idx="102">
                  <c:v>1421.943049</c:v>
                </c:pt>
                <c:pt idx="103">
                  <c:v>1426.1306529999999</c:v>
                </c:pt>
                <c:pt idx="104">
                  <c:v>1431.1718800000001</c:v>
                </c:pt>
                <c:pt idx="105">
                  <c:v>1432.830821</c:v>
                </c:pt>
                <c:pt idx="106">
                  <c:v>1433.6683419999999</c:v>
                </c:pt>
                <c:pt idx="107">
                  <c:v>1434.5058630000001</c:v>
                </c:pt>
                <c:pt idx="108">
                  <c:v>1437.018425</c:v>
                </c:pt>
                <c:pt idx="109">
                  <c:v>1440.3685089999999</c:v>
                </c:pt>
                <c:pt idx="110">
                  <c:v>1442.043551</c:v>
                </c:pt>
                <c:pt idx="111">
                  <c:v>1443.7185930000001</c:v>
                </c:pt>
                <c:pt idx="112">
                  <c:v>1446.2311560000001</c:v>
                </c:pt>
                <c:pt idx="113">
                  <c:v>1448.7437190000001</c:v>
                </c:pt>
                <c:pt idx="114">
                  <c:v>1450.41876</c:v>
                </c:pt>
                <c:pt idx="115">
                  <c:v>1452.0938020000001</c:v>
                </c:pt>
                <c:pt idx="116">
                  <c:v>1454.245741</c:v>
                </c:pt>
                <c:pt idx="117">
                  <c:v>1457.1189280000001</c:v>
                </c:pt>
                <c:pt idx="118">
                  <c:v>1459.6314910000001</c:v>
                </c:pt>
                <c:pt idx="119">
                  <c:v>1462.981575</c:v>
                </c:pt>
                <c:pt idx="120">
                  <c:v>1465.4941369999999</c:v>
                </c:pt>
                <c:pt idx="121">
                  <c:v>1468.0066999999999</c:v>
                </c:pt>
                <c:pt idx="122">
                  <c:v>1471.3567840000001</c:v>
                </c:pt>
                <c:pt idx="123">
                  <c:v>1475.5443889999999</c:v>
                </c:pt>
                <c:pt idx="124">
                  <c:v>1477.607391</c:v>
                </c:pt>
                <c:pt idx="125">
                  <c:v>1483.082077</c:v>
                </c:pt>
                <c:pt idx="126">
                  <c:v>1485.9302949999999</c:v>
                </c:pt>
                <c:pt idx="127">
                  <c:v>1489.755159</c:v>
                </c:pt>
                <c:pt idx="128">
                  <c:v>1493.9698490000001</c:v>
                </c:pt>
                <c:pt idx="129">
                  <c:v>1498.1574539999999</c:v>
                </c:pt>
                <c:pt idx="130">
                  <c:v>1501.485735</c:v>
                </c:pt>
                <c:pt idx="131">
                  <c:v>1502.345059</c:v>
                </c:pt>
                <c:pt idx="132">
                  <c:v>1505.695142</c:v>
                </c:pt>
                <c:pt idx="133">
                  <c:v>1509.045226</c:v>
                </c:pt>
                <c:pt idx="134">
                  <c:v>1510.720268</c:v>
                </c:pt>
                <c:pt idx="135">
                  <c:v>1514.9078730000001</c:v>
                </c:pt>
                <c:pt idx="136">
                  <c:v>1515.745394</c:v>
                </c:pt>
                <c:pt idx="137">
                  <c:v>1519.0954770000001</c:v>
                </c:pt>
                <c:pt idx="138">
                  <c:v>1520.7705189999999</c:v>
                </c:pt>
                <c:pt idx="139">
                  <c:v>1522.233107</c:v>
                </c:pt>
                <c:pt idx="140">
                  <c:v>1523.5065520000001</c:v>
                </c:pt>
                <c:pt idx="141">
                  <c:v>1524.3021510000001</c:v>
                </c:pt>
                <c:pt idx="142">
                  <c:v>1525.7956449999999</c:v>
                </c:pt>
                <c:pt idx="143">
                  <c:v>1530.8207709999999</c:v>
                </c:pt>
                <c:pt idx="144">
                  <c:v>1532.4958119999999</c:v>
                </c:pt>
                <c:pt idx="145">
                  <c:v>1538.298898</c:v>
                </c:pt>
                <c:pt idx="146">
                  <c:v>1541.708543</c:v>
                </c:pt>
                <c:pt idx="147">
                  <c:v>1542.5460639999999</c:v>
                </c:pt>
                <c:pt idx="148">
                  <c:v>1545.8961469999999</c:v>
                </c:pt>
                <c:pt idx="149">
                  <c:v>1548.399553</c:v>
                </c:pt>
                <c:pt idx="150">
                  <c:v>1550.9212729999999</c:v>
                </c:pt>
                <c:pt idx="151">
                  <c:v>1556.4789780000001</c:v>
                </c:pt>
                <c:pt idx="152">
                  <c:v>1556.7839200000001</c:v>
                </c:pt>
                <c:pt idx="153">
                  <c:v>1557.621441</c:v>
                </c:pt>
                <c:pt idx="154">
                  <c:v>1558.458961</c:v>
                </c:pt>
                <c:pt idx="155">
                  <c:v>1560.971524</c:v>
                </c:pt>
                <c:pt idx="156">
                  <c:v>1564.321608</c:v>
                </c:pt>
                <c:pt idx="157">
                  <c:v>1565.99665</c:v>
                </c:pt>
                <c:pt idx="158">
                  <c:v>1569.687212</c:v>
                </c:pt>
                <c:pt idx="159">
                  <c:v>1572.696817</c:v>
                </c:pt>
                <c:pt idx="160">
                  <c:v>1575.788076</c:v>
                </c:pt>
                <c:pt idx="161">
                  <c:v>1576.0469009999999</c:v>
                </c:pt>
                <c:pt idx="162">
                  <c:v>1580.234506</c:v>
                </c:pt>
                <c:pt idx="163">
                  <c:v>1582.747069</c:v>
                </c:pt>
                <c:pt idx="164">
                  <c:v>1587.2223409999999</c:v>
                </c:pt>
                <c:pt idx="165">
                  <c:v>1589.3549069999999</c:v>
                </c:pt>
                <c:pt idx="166">
                  <c:v>1595.3098829999999</c:v>
                </c:pt>
                <c:pt idx="167">
                  <c:v>1598.7825210000001</c:v>
                </c:pt>
                <c:pt idx="168">
                  <c:v>1599.756725</c:v>
                </c:pt>
                <c:pt idx="169">
                  <c:v>1602.847571</c:v>
                </c:pt>
                <c:pt idx="170">
                  <c:v>1605.360134</c:v>
                </c:pt>
                <c:pt idx="171">
                  <c:v>1609.321545</c:v>
                </c:pt>
                <c:pt idx="172">
                  <c:v>1614.572864</c:v>
                </c:pt>
                <c:pt idx="173">
                  <c:v>1617.085427</c:v>
                </c:pt>
                <c:pt idx="174">
                  <c:v>1620.4355109999999</c:v>
                </c:pt>
                <c:pt idx="175">
                  <c:v>1622.9480739999999</c:v>
                </c:pt>
                <c:pt idx="176">
                  <c:v>1625.4606369999999</c:v>
                </c:pt>
                <c:pt idx="177">
                  <c:v>1626.2981569999999</c:v>
                </c:pt>
                <c:pt idx="178">
                  <c:v>1628.8107199999999</c:v>
                </c:pt>
                <c:pt idx="179">
                  <c:v>1632.998325</c:v>
                </c:pt>
                <c:pt idx="180">
                  <c:v>1638.633034</c:v>
                </c:pt>
                <c:pt idx="181">
                  <c:v>1643.0485759999999</c:v>
                </c:pt>
                <c:pt idx="182">
                  <c:v>1643.8860970000001</c:v>
                </c:pt>
                <c:pt idx="183">
                  <c:v>1648.1657769999999</c:v>
                </c:pt>
                <c:pt idx="184">
                  <c:v>1652.261307</c:v>
                </c:pt>
                <c:pt idx="185">
                  <c:v>1656.0882180000001</c:v>
                </c:pt>
                <c:pt idx="186">
                  <c:v>1659.7989950000001</c:v>
                </c:pt>
                <c:pt idx="187">
                  <c:v>1663.149079</c:v>
                </c:pt>
                <c:pt idx="188">
                  <c:v>1664.8241210000001</c:v>
                </c:pt>
                <c:pt idx="189">
                  <c:v>1669.849246</c:v>
                </c:pt>
                <c:pt idx="190">
                  <c:v>1672.246564</c:v>
                </c:pt>
                <c:pt idx="191">
                  <c:v>1672.704444</c:v>
                </c:pt>
                <c:pt idx="192">
                  <c:v>1677.386935</c:v>
                </c:pt>
                <c:pt idx="193">
                  <c:v>1679.8994970000001</c:v>
                </c:pt>
                <c:pt idx="194">
                  <c:v>1681.574539</c:v>
                </c:pt>
                <c:pt idx="195">
                  <c:v>1683.249581</c:v>
                </c:pt>
                <c:pt idx="196">
                  <c:v>1684.087102</c:v>
                </c:pt>
                <c:pt idx="197">
                  <c:v>1686.599665</c:v>
                </c:pt>
                <c:pt idx="198">
                  <c:v>1689.112228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992-43AE-8A32-0643624BA525}"/>
            </c:ext>
          </c:extLst>
        </c:ser>
        <c:ser>
          <c:idx val="3"/>
          <c:order val="3"/>
          <c:tx>
            <c:v>6 SPR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Data!$AC$7:$AC$108</c:f>
              <c:numCache>
                <c:formatCode>General</c:formatCode>
                <c:ptCount val="102"/>
                <c:pt idx="0">
                  <c:v>0.15304912201619758</c:v>
                </c:pt>
                <c:pt idx="1">
                  <c:v>0.16907479643023032</c:v>
                </c:pt>
                <c:pt idx="2">
                  <c:v>0.14281352484852303</c:v>
                </c:pt>
                <c:pt idx="3">
                  <c:v>0.16536160228727378</c:v>
                </c:pt>
                <c:pt idx="4">
                  <c:v>0.15277709069186465</c:v>
                </c:pt>
                <c:pt idx="5">
                  <c:v>0.13842929638140386</c:v>
                </c:pt>
                <c:pt idx="6">
                  <c:v>8.9999999999999998E-4</c:v>
                </c:pt>
                <c:pt idx="7">
                  <c:v>8.7515059070782816E-2</c:v>
                </c:pt>
                <c:pt idx="8">
                  <c:v>0.23529899112449926</c:v>
                </c:pt>
                <c:pt idx="9">
                  <c:v>3.9114203106802498E-2</c:v>
                </c:pt>
                <c:pt idx="10">
                  <c:v>0.14984012709050828</c:v>
                </c:pt>
                <c:pt idx="11">
                  <c:v>8.9999999999999998E-4</c:v>
                </c:pt>
                <c:pt idx="12">
                  <c:v>0.11006987760301504</c:v>
                </c:pt>
                <c:pt idx="13">
                  <c:v>0.17305814007137643</c:v>
                </c:pt>
                <c:pt idx="14">
                  <c:v>0.1874721085523707</c:v>
                </c:pt>
                <c:pt idx="15">
                  <c:v>0.21364682140625421</c:v>
                </c:pt>
                <c:pt idx="16">
                  <c:v>0.23407085294438187</c:v>
                </c:pt>
                <c:pt idx="17">
                  <c:v>0.17175309766622979</c:v>
                </c:pt>
                <c:pt idx="18">
                  <c:v>0.17671988325473695</c:v>
                </c:pt>
                <c:pt idx="19">
                  <c:v>0.15777751482379862</c:v>
                </c:pt>
                <c:pt idx="20">
                  <c:v>0.18033077865531646</c:v>
                </c:pt>
                <c:pt idx="21">
                  <c:v>0.16098523628418904</c:v>
                </c:pt>
                <c:pt idx="22">
                  <c:v>0.14696359968697673</c:v>
                </c:pt>
                <c:pt idx="23">
                  <c:v>0.12893469293267409</c:v>
                </c:pt>
                <c:pt idx="24">
                  <c:v>0.14792666830088519</c:v>
                </c:pt>
                <c:pt idx="25">
                  <c:v>0.1424120059911568</c:v>
                </c:pt>
                <c:pt idx="26">
                  <c:v>0.14783677355301372</c:v>
                </c:pt>
                <c:pt idx="27">
                  <c:v>0.13853400914845773</c:v>
                </c:pt>
                <c:pt idx="28">
                  <c:v>0.15654026738042837</c:v>
                </c:pt>
                <c:pt idx="29">
                  <c:v>0.12350031250431205</c:v>
                </c:pt>
                <c:pt idx="30">
                  <c:v>0.15217354624216139</c:v>
                </c:pt>
                <c:pt idx="31">
                  <c:v>0.15366877641473375</c:v>
                </c:pt>
                <c:pt idx="32">
                  <c:v>0.17634308731054635</c:v>
                </c:pt>
                <c:pt idx="33">
                  <c:v>0.14309896652567144</c:v>
                </c:pt>
                <c:pt idx="34">
                  <c:v>0.19041995625700742</c:v>
                </c:pt>
                <c:pt idx="35">
                  <c:v>0.16055834103523681</c:v>
                </c:pt>
                <c:pt idx="36">
                  <c:v>0.12327404818137654</c:v>
                </c:pt>
                <c:pt idx="37">
                  <c:v>0.13301000430307475</c:v>
                </c:pt>
                <c:pt idx="38">
                  <c:v>0.14287495844393031</c:v>
                </c:pt>
                <c:pt idx="39">
                  <c:v>0.11325518073332279</c:v>
                </c:pt>
                <c:pt idx="40">
                  <c:v>0.12819952472690205</c:v>
                </c:pt>
                <c:pt idx="41">
                  <c:v>0.1143469220158594</c:v>
                </c:pt>
                <c:pt idx="42">
                  <c:v>0.16028228777502032</c:v>
                </c:pt>
                <c:pt idx="43">
                  <c:v>0.22846575550716927</c:v>
                </c:pt>
                <c:pt idx="44">
                  <c:v>0.14965748275278501</c:v>
                </c:pt>
                <c:pt idx="45">
                  <c:v>0.143415703724839</c:v>
                </c:pt>
                <c:pt idx="46">
                  <c:v>3.5142427470330473E-2</c:v>
                </c:pt>
                <c:pt idx="47">
                  <c:v>9.199458251968809E-2</c:v>
                </c:pt>
                <c:pt idx="48">
                  <c:v>0.1097104798309987</c:v>
                </c:pt>
                <c:pt idx="49">
                  <c:v>0.16211874251637209</c:v>
                </c:pt>
                <c:pt idx="50">
                  <c:v>8.5986221120572331E-2</c:v>
                </c:pt>
                <c:pt idx="51">
                  <c:v>0.11654911866465253</c:v>
                </c:pt>
                <c:pt idx="52">
                  <c:v>0.14061338001264218</c:v>
                </c:pt>
                <c:pt idx="53">
                  <c:v>9.8646536036694918E-2</c:v>
                </c:pt>
                <c:pt idx="54">
                  <c:v>0.121031668187354</c:v>
                </c:pt>
                <c:pt idx="55">
                  <c:v>0.14102042346729055</c:v>
                </c:pt>
                <c:pt idx="56">
                  <c:v>0.11063618569838223</c:v>
                </c:pt>
                <c:pt idx="57">
                  <c:v>0.14119979483722631</c:v>
                </c:pt>
                <c:pt idx="58">
                  <c:v>0.21303107907283558</c:v>
                </c:pt>
                <c:pt idx="59">
                  <c:v>0.17453395101299576</c:v>
                </c:pt>
                <c:pt idx="60">
                  <c:v>0.12165675948815255</c:v>
                </c:pt>
                <c:pt idx="61">
                  <c:v>4.5088070618731477E-2</c:v>
                </c:pt>
                <c:pt idx="62">
                  <c:v>9.0000000000000006E-5</c:v>
                </c:pt>
                <c:pt idx="63">
                  <c:v>0.26309749312176683</c:v>
                </c:pt>
                <c:pt idx="64">
                  <c:v>0.24009421378558421</c:v>
                </c:pt>
                <c:pt idx="65">
                  <c:v>0.22622061015217529</c:v>
                </c:pt>
                <c:pt idx="66">
                  <c:v>0.18879804271070547</c:v>
                </c:pt>
                <c:pt idx="67">
                  <c:v>0.11657330693559292</c:v>
                </c:pt>
                <c:pt idx="68">
                  <c:v>3.7464514051299316E-2</c:v>
                </c:pt>
                <c:pt idx="69">
                  <c:v>8.9999999999999998E-4</c:v>
                </c:pt>
                <c:pt idx="70">
                  <c:v>0.1590329896492978</c:v>
                </c:pt>
                <c:pt idx="71">
                  <c:v>0.13207517792085538</c:v>
                </c:pt>
                <c:pt idx="72">
                  <c:v>0.12719844465682803</c:v>
                </c:pt>
                <c:pt idx="73">
                  <c:v>8.1432773354695134E-2</c:v>
                </c:pt>
                <c:pt idx="74">
                  <c:v>3.8000944372418008E-2</c:v>
                </c:pt>
                <c:pt idx="75">
                  <c:v>8.9999999999999998E-4</c:v>
                </c:pt>
                <c:pt idx="76">
                  <c:v>8.9999999999999998E-4</c:v>
                </c:pt>
                <c:pt idx="77">
                  <c:v>0.26323237174681657</c:v>
                </c:pt>
                <c:pt idx="78">
                  <c:v>0.24856028926455992</c:v>
                </c:pt>
                <c:pt idx="79">
                  <c:v>0.22641718832110769</c:v>
                </c:pt>
                <c:pt idx="80">
                  <c:v>0.20773047195875038</c:v>
                </c:pt>
                <c:pt idx="81">
                  <c:v>0.14471132928162747</c:v>
                </c:pt>
                <c:pt idx="82">
                  <c:v>0.18908730128018042</c:v>
                </c:pt>
                <c:pt idx="83">
                  <c:v>0.15517994198842336</c:v>
                </c:pt>
                <c:pt idx="84">
                  <c:v>9.4191405628363256E-2</c:v>
                </c:pt>
                <c:pt idx="85">
                  <c:v>0.25194364075477799</c:v>
                </c:pt>
                <c:pt idx="86">
                  <c:v>0.23334945417015479</c:v>
                </c:pt>
                <c:pt idx="87">
                  <c:v>0.16353808887149276</c:v>
                </c:pt>
                <c:pt idx="88">
                  <c:v>0.2289493164173895</c:v>
                </c:pt>
                <c:pt idx="89">
                  <c:v>0.12248671611566483</c:v>
                </c:pt>
                <c:pt idx="90">
                  <c:v>3.0227953544876222E-2</c:v>
                </c:pt>
                <c:pt idx="91">
                  <c:v>9.0000000000000006E-5</c:v>
                </c:pt>
                <c:pt idx="92">
                  <c:v>8.9999999999999998E-4</c:v>
                </c:pt>
                <c:pt idx="93">
                  <c:v>0.2616053615934294</c:v>
                </c:pt>
                <c:pt idx="94">
                  <c:v>0.14841283013262838</c:v>
                </c:pt>
                <c:pt idx="95">
                  <c:v>0.11956405984972499</c:v>
                </c:pt>
                <c:pt idx="96">
                  <c:v>0.14696307869679126</c:v>
                </c:pt>
                <c:pt idx="97">
                  <c:v>0.10092191288390755</c:v>
                </c:pt>
                <c:pt idx="98">
                  <c:v>0.14264380134224422</c:v>
                </c:pt>
                <c:pt idx="99">
                  <c:v>0.138010653076131</c:v>
                </c:pt>
                <c:pt idx="100">
                  <c:v>0.11579833560658621</c:v>
                </c:pt>
                <c:pt idx="101">
                  <c:v>0.1419158818890118</c:v>
                </c:pt>
              </c:numCache>
            </c:numRef>
          </c:xVal>
          <c:yVal>
            <c:numRef>
              <c:f>Data!$Z$7:$Z$108</c:f>
              <c:numCache>
                <c:formatCode>General</c:formatCode>
                <c:ptCount val="102"/>
                <c:pt idx="0">
                  <c:v>1477.256022</c:v>
                </c:pt>
                <c:pt idx="1">
                  <c:v>1482.847679</c:v>
                </c:pt>
                <c:pt idx="2">
                  <c:v>1482.9709909999999</c:v>
                </c:pt>
                <c:pt idx="3">
                  <c:v>1487.6118469999999</c:v>
                </c:pt>
                <c:pt idx="4">
                  <c:v>1491.635225</c:v>
                </c:pt>
                <c:pt idx="5">
                  <c:v>1495.0404060000001</c:v>
                </c:pt>
                <c:pt idx="6">
                  <c:v>1498.3142330000001</c:v>
                </c:pt>
                <c:pt idx="7">
                  <c:v>1498.352844</c:v>
                </c:pt>
                <c:pt idx="8">
                  <c:v>1498.5638220000001</c:v>
                </c:pt>
                <c:pt idx="9">
                  <c:v>1500.9758179999999</c:v>
                </c:pt>
                <c:pt idx="10">
                  <c:v>1501.4516149999999</c:v>
                </c:pt>
                <c:pt idx="11">
                  <c:v>1501.5813880000001</c:v>
                </c:pt>
                <c:pt idx="12">
                  <c:v>1501.8071259999999</c:v>
                </c:pt>
                <c:pt idx="13">
                  <c:v>1501.9682190000001</c:v>
                </c:pt>
                <c:pt idx="14">
                  <c:v>1504.828008</c:v>
                </c:pt>
                <c:pt idx="15">
                  <c:v>1505.064251</c:v>
                </c:pt>
                <c:pt idx="16">
                  <c:v>1505.131568</c:v>
                </c:pt>
                <c:pt idx="17">
                  <c:v>1508.699059</c:v>
                </c:pt>
                <c:pt idx="18">
                  <c:v>1513.9385179999999</c:v>
                </c:pt>
                <c:pt idx="19">
                  <c:v>1518.2172189999999</c:v>
                </c:pt>
                <c:pt idx="20">
                  <c:v>1520.3180179999999</c:v>
                </c:pt>
                <c:pt idx="21">
                  <c:v>1523.562678</c:v>
                </c:pt>
                <c:pt idx="22">
                  <c:v>1526.756155</c:v>
                </c:pt>
                <c:pt idx="23">
                  <c:v>1534.797059</c:v>
                </c:pt>
                <c:pt idx="24">
                  <c:v>1537.170282</c:v>
                </c:pt>
                <c:pt idx="25">
                  <c:v>1541.3622929999999</c:v>
                </c:pt>
                <c:pt idx="26">
                  <c:v>1546.754508</c:v>
                </c:pt>
                <c:pt idx="27">
                  <c:v>1549.9692170000001</c:v>
                </c:pt>
                <c:pt idx="28">
                  <c:v>1552.709366</c:v>
                </c:pt>
                <c:pt idx="29">
                  <c:v>1554.791281</c:v>
                </c:pt>
                <c:pt idx="30">
                  <c:v>1557.9261220000001</c:v>
                </c:pt>
                <c:pt idx="31">
                  <c:v>1560.9056720000001</c:v>
                </c:pt>
                <c:pt idx="32">
                  <c:v>1562.6583330000001</c:v>
                </c:pt>
                <c:pt idx="33">
                  <c:v>1564.3355730000001</c:v>
                </c:pt>
                <c:pt idx="34">
                  <c:v>1569.007883</c:v>
                </c:pt>
                <c:pt idx="35">
                  <c:v>1573.081179</c:v>
                </c:pt>
                <c:pt idx="36">
                  <c:v>1575.557104</c:v>
                </c:pt>
                <c:pt idx="37">
                  <c:v>1581.3107600000001</c:v>
                </c:pt>
                <c:pt idx="38">
                  <c:v>1587.4974520000001</c:v>
                </c:pt>
                <c:pt idx="39">
                  <c:v>1592.9801600000001</c:v>
                </c:pt>
                <c:pt idx="40">
                  <c:v>1597.111629</c:v>
                </c:pt>
                <c:pt idx="41">
                  <c:v>1602.3026600000001</c:v>
                </c:pt>
                <c:pt idx="42">
                  <c:v>1605.028599</c:v>
                </c:pt>
                <c:pt idx="43">
                  <c:v>1607.6637390000001</c:v>
                </c:pt>
                <c:pt idx="44">
                  <c:v>1609.4414420000001</c:v>
                </c:pt>
                <c:pt idx="45">
                  <c:v>1774.219701</c:v>
                </c:pt>
                <c:pt idx="46">
                  <c:v>1776.3595539999999</c:v>
                </c:pt>
                <c:pt idx="47">
                  <c:v>1777.843785</c:v>
                </c:pt>
                <c:pt idx="48">
                  <c:v>1780.156872</c:v>
                </c:pt>
                <c:pt idx="49">
                  <c:v>1781.6121889999999</c:v>
                </c:pt>
                <c:pt idx="50">
                  <c:v>1782.5374240000001</c:v>
                </c:pt>
                <c:pt idx="51">
                  <c:v>1785.249264</c:v>
                </c:pt>
                <c:pt idx="52">
                  <c:v>1787.1250460000001</c:v>
                </c:pt>
                <c:pt idx="53">
                  <c:v>1789.5441499999999</c:v>
                </c:pt>
                <c:pt idx="54">
                  <c:v>1791.066932</c:v>
                </c:pt>
                <c:pt idx="55">
                  <c:v>1794.5112469999999</c:v>
                </c:pt>
                <c:pt idx="56">
                  <c:v>1799.6735430000001</c:v>
                </c:pt>
                <c:pt idx="57">
                  <c:v>1801.9577159999999</c:v>
                </c:pt>
                <c:pt idx="58">
                  <c:v>1804.1069600000001</c:v>
                </c:pt>
                <c:pt idx="59">
                  <c:v>1805.003281</c:v>
                </c:pt>
                <c:pt idx="60">
                  <c:v>1805.118935</c:v>
                </c:pt>
                <c:pt idx="61">
                  <c:v>1805.23459</c:v>
                </c:pt>
                <c:pt idx="62">
                  <c:v>1805.350244</c:v>
                </c:pt>
                <c:pt idx="63">
                  <c:v>1809.3499569999999</c:v>
                </c:pt>
                <c:pt idx="64">
                  <c:v>1809.4656110000001</c:v>
                </c:pt>
                <c:pt idx="65">
                  <c:v>1809.5234379999999</c:v>
                </c:pt>
                <c:pt idx="66">
                  <c:v>1809.648731</c:v>
                </c:pt>
                <c:pt idx="67">
                  <c:v>1809.812574</c:v>
                </c:pt>
                <c:pt idx="68">
                  <c:v>1809.9282290000001</c:v>
                </c:pt>
                <c:pt idx="69">
                  <c:v>1810.072797</c:v>
                </c:pt>
                <c:pt idx="70">
                  <c:v>1810.5065</c:v>
                </c:pt>
                <c:pt idx="71">
                  <c:v>1812.125661</c:v>
                </c:pt>
                <c:pt idx="72">
                  <c:v>1814.4773</c:v>
                </c:pt>
                <c:pt idx="73">
                  <c:v>1816.896403</c:v>
                </c:pt>
                <c:pt idx="74">
                  <c:v>1817.734897</c:v>
                </c:pt>
                <c:pt idx="75">
                  <c:v>1817.8312759999999</c:v>
                </c:pt>
                <c:pt idx="76">
                  <c:v>1817.879465</c:v>
                </c:pt>
                <c:pt idx="77">
                  <c:v>1818.7179590000001</c:v>
                </c:pt>
                <c:pt idx="78">
                  <c:v>1818.7950619999999</c:v>
                </c:pt>
                <c:pt idx="79">
                  <c:v>1818.891441</c:v>
                </c:pt>
                <c:pt idx="80">
                  <c:v>1818.9589060000001</c:v>
                </c:pt>
                <c:pt idx="81">
                  <c:v>1819.2229580000001</c:v>
                </c:pt>
                <c:pt idx="82">
                  <c:v>1819.7973999999999</c:v>
                </c:pt>
                <c:pt idx="83">
                  <c:v>1819.884141</c:v>
                </c:pt>
                <c:pt idx="84">
                  <c:v>1819.9997949999999</c:v>
                </c:pt>
                <c:pt idx="85">
                  <c:v>1820.422067</c:v>
                </c:pt>
                <c:pt idx="86">
                  <c:v>1821.0545509999999</c:v>
                </c:pt>
                <c:pt idx="87">
                  <c:v>1822.9875320000001</c:v>
                </c:pt>
                <c:pt idx="88">
                  <c:v>1823.5658040000001</c:v>
                </c:pt>
                <c:pt idx="89">
                  <c:v>1823.8549399999999</c:v>
                </c:pt>
                <c:pt idx="90">
                  <c:v>1823.9898700000001</c:v>
                </c:pt>
                <c:pt idx="91">
                  <c:v>1824.038059</c:v>
                </c:pt>
                <c:pt idx="92">
                  <c:v>1824.144076</c:v>
                </c:pt>
                <c:pt idx="93">
                  <c:v>1824.1922649999999</c:v>
                </c:pt>
                <c:pt idx="94">
                  <c:v>1827.032467</c:v>
                </c:pt>
                <c:pt idx="95">
                  <c:v>1829.8056839999999</c:v>
                </c:pt>
                <c:pt idx="96">
                  <c:v>1833.174753</c:v>
                </c:pt>
                <c:pt idx="97">
                  <c:v>1834.822827</c:v>
                </c:pt>
                <c:pt idx="98">
                  <c:v>1835.8106720000001</c:v>
                </c:pt>
                <c:pt idx="99">
                  <c:v>1839.439363</c:v>
                </c:pt>
                <c:pt idx="100">
                  <c:v>1841.994087</c:v>
                </c:pt>
                <c:pt idx="101">
                  <c:v>1845.6344099999999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992-43AE-8A32-0643624BA525}"/>
            </c:ext>
          </c:extLst>
        </c:ser>
        <c:ser>
          <c:idx val="4"/>
          <c:order val="4"/>
          <c:tx>
            <c:v>7 Dor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Data!$AJ$6:$AJ$109</c:f>
              <c:numCache>
                <c:formatCode>General</c:formatCode>
                <c:ptCount val="104"/>
                <c:pt idx="0">
                  <c:v>0.22682766330371731</c:v>
                </c:pt>
                <c:pt idx="1">
                  <c:v>0.21106957655904571</c:v>
                </c:pt>
                <c:pt idx="2">
                  <c:v>0.18721424921209706</c:v>
                </c:pt>
                <c:pt idx="3">
                  <c:v>0.16324859225690416</c:v>
                </c:pt>
                <c:pt idx="4">
                  <c:v>0.14414032005178062</c:v>
                </c:pt>
                <c:pt idx="5">
                  <c:v>0.19209265691728031</c:v>
                </c:pt>
                <c:pt idx="6">
                  <c:v>0.20877633345038496</c:v>
                </c:pt>
                <c:pt idx="7">
                  <c:v>0.23055263435632292</c:v>
                </c:pt>
                <c:pt idx="8">
                  <c:v>0.14480604851764434</c:v>
                </c:pt>
                <c:pt idx="9">
                  <c:v>9.4033280359993726E-2</c:v>
                </c:pt>
                <c:pt idx="10">
                  <c:v>0.25716118934221216</c:v>
                </c:pt>
                <c:pt idx="11">
                  <c:v>8.9999999999999998E-4</c:v>
                </c:pt>
                <c:pt idx="12">
                  <c:v>0.22368138339204874</c:v>
                </c:pt>
                <c:pt idx="13">
                  <c:v>0.11741242702594319</c:v>
                </c:pt>
                <c:pt idx="14">
                  <c:v>3.5949319892523923E-2</c:v>
                </c:pt>
                <c:pt idx="15">
                  <c:v>3.6226249350526096E-2</c:v>
                </c:pt>
                <c:pt idx="16">
                  <c:v>4.3052177708543894E-2</c:v>
                </c:pt>
                <c:pt idx="17">
                  <c:v>4.3835080529256397E-4</c:v>
                </c:pt>
                <c:pt idx="18">
                  <c:v>0.11051870606399536</c:v>
                </c:pt>
                <c:pt idx="19">
                  <c:v>1.3357863553399419E-2</c:v>
                </c:pt>
                <c:pt idx="20">
                  <c:v>2.5698226105319782E-2</c:v>
                </c:pt>
                <c:pt idx="21">
                  <c:v>3.5229619014523463E-2</c:v>
                </c:pt>
                <c:pt idx="22">
                  <c:v>8.9999999999999993E-3</c:v>
                </c:pt>
                <c:pt idx="23">
                  <c:v>0.18545014464457993</c:v>
                </c:pt>
                <c:pt idx="24">
                  <c:v>0.22983556582360617</c:v>
                </c:pt>
                <c:pt idx="25">
                  <c:v>0.15716396391725768</c:v>
                </c:pt>
                <c:pt idx="26">
                  <c:v>0.15157517761970415</c:v>
                </c:pt>
                <c:pt idx="27">
                  <c:v>0.15961419426030338</c:v>
                </c:pt>
                <c:pt idx="28">
                  <c:v>0.17390979910269705</c:v>
                </c:pt>
                <c:pt idx="29">
                  <c:v>0.15776364877387045</c:v>
                </c:pt>
                <c:pt idx="30">
                  <c:v>0.18948171648138079</c:v>
                </c:pt>
                <c:pt idx="31">
                  <c:v>0.22848427878477967</c:v>
                </c:pt>
                <c:pt idx="32">
                  <c:v>0.17411307152092256</c:v>
                </c:pt>
                <c:pt idx="33">
                  <c:v>0.16051742470024108</c:v>
                </c:pt>
                <c:pt idx="34">
                  <c:v>0.16908316501725754</c:v>
                </c:pt>
                <c:pt idx="35">
                  <c:v>0.21760413848746993</c:v>
                </c:pt>
                <c:pt idx="36">
                  <c:v>0.24356208169774457</c:v>
                </c:pt>
                <c:pt idx="37">
                  <c:v>0.20613913959572022</c:v>
                </c:pt>
                <c:pt idx="38">
                  <c:v>0.17444274673559912</c:v>
                </c:pt>
                <c:pt idx="39">
                  <c:v>0.21017362952174765</c:v>
                </c:pt>
                <c:pt idx="40">
                  <c:v>0.15257677601368574</c:v>
                </c:pt>
                <c:pt idx="41">
                  <c:v>0.19689785768491344</c:v>
                </c:pt>
                <c:pt idx="42">
                  <c:v>0.14637753287278993</c:v>
                </c:pt>
                <c:pt idx="43">
                  <c:v>0.17354566132467417</c:v>
                </c:pt>
                <c:pt idx="44">
                  <c:v>0.20641803652998567</c:v>
                </c:pt>
                <c:pt idx="45">
                  <c:v>0.19380771764585647</c:v>
                </c:pt>
                <c:pt idx="46">
                  <c:v>0.17484747223254762</c:v>
                </c:pt>
                <c:pt idx="47">
                  <c:v>0.20651748778328197</c:v>
                </c:pt>
                <c:pt idx="48">
                  <c:v>0.21293192216804027</c:v>
                </c:pt>
                <c:pt idx="49">
                  <c:v>0.1749484380489936</c:v>
                </c:pt>
                <c:pt idx="50">
                  <c:v>0.24673922526329831</c:v>
                </c:pt>
                <c:pt idx="51">
                  <c:v>0.21057813581083276</c:v>
                </c:pt>
                <c:pt idx="52">
                  <c:v>0.18261846724959743</c:v>
                </c:pt>
                <c:pt idx="53">
                  <c:v>0.24956165611063749</c:v>
                </c:pt>
                <c:pt idx="54">
                  <c:v>0.2144879929567049</c:v>
                </c:pt>
                <c:pt idx="55">
                  <c:v>0.18500999218607322</c:v>
                </c:pt>
                <c:pt idx="56">
                  <c:v>0.14032085734501998</c:v>
                </c:pt>
                <c:pt idx="57">
                  <c:v>0.15354274795444056</c:v>
                </c:pt>
                <c:pt idx="58">
                  <c:v>0.16783821878220789</c:v>
                </c:pt>
                <c:pt idx="59">
                  <c:v>0.23720608537482984</c:v>
                </c:pt>
                <c:pt idx="60">
                  <c:v>0.13041460846518907</c:v>
                </c:pt>
                <c:pt idx="61">
                  <c:v>0.15951323444672524</c:v>
                </c:pt>
                <c:pt idx="62">
                  <c:v>0.21850681379963083</c:v>
                </c:pt>
                <c:pt idx="63">
                  <c:v>6.2492168682315191E-2</c:v>
                </c:pt>
                <c:pt idx="64">
                  <c:v>0.14787660392505966</c:v>
                </c:pt>
                <c:pt idx="65">
                  <c:v>0.19461828741886436</c:v>
                </c:pt>
                <c:pt idx="66">
                  <c:v>0.12529837991784865</c:v>
                </c:pt>
                <c:pt idx="67">
                  <c:v>0.15668219525996774</c:v>
                </c:pt>
                <c:pt idx="68">
                  <c:v>9.8849120136749707E-2</c:v>
                </c:pt>
                <c:pt idx="69">
                  <c:v>0.13556858009901299</c:v>
                </c:pt>
                <c:pt idx="70">
                  <c:v>0.24448370605909991</c:v>
                </c:pt>
                <c:pt idx="71">
                  <c:v>0.13105972420844145</c:v>
                </c:pt>
                <c:pt idx="72">
                  <c:v>0.12904606324314283</c:v>
                </c:pt>
                <c:pt idx="73">
                  <c:v>0.17099008832005538</c:v>
                </c:pt>
                <c:pt idx="74">
                  <c:v>0.17463896089935202</c:v>
                </c:pt>
                <c:pt idx="75">
                  <c:v>0.14234309615772647</c:v>
                </c:pt>
                <c:pt idx="76">
                  <c:v>0.17630489508049627</c:v>
                </c:pt>
                <c:pt idx="77">
                  <c:v>0.21161215104849021</c:v>
                </c:pt>
                <c:pt idx="78">
                  <c:v>0.20576052969335337</c:v>
                </c:pt>
                <c:pt idx="79">
                  <c:v>0.15482130037579814</c:v>
                </c:pt>
                <c:pt idx="80">
                  <c:v>0.19092683724368351</c:v>
                </c:pt>
                <c:pt idx="81">
                  <c:v>0.17667938784233331</c:v>
                </c:pt>
                <c:pt idx="82">
                  <c:v>0.17810841715941422</c:v>
                </c:pt>
                <c:pt idx="83">
                  <c:v>0.15534131377583599</c:v>
                </c:pt>
                <c:pt idx="84">
                  <c:v>0.15815226052879883</c:v>
                </c:pt>
                <c:pt idx="85">
                  <c:v>0.15568697394792705</c:v>
                </c:pt>
                <c:pt idx="86">
                  <c:v>0.13534740933934877</c:v>
                </c:pt>
                <c:pt idx="87">
                  <c:v>0.13080472020772752</c:v>
                </c:pt>
                <c:pt idx="88">
                  <c:v>0.17749977691756938</c:v>
                </c:pt>
                <c:pt idx="89">
                  <c:v>0.15339614375807037</c:v>
                </c:pt>
                <c:pt idx="90">
                  <c:v>0.12412405613254311</c:v>
                </c:pt>
                <c:pt idx="91">
                  <c:v>0.13780825213298209</c:v>
                </c:pt>
                <c:pt idx="92">
                  <c:v>0.11320944681217425</c:v>
                </c:pt>
                <c:pt idx="93">
                  <c:v>9.3824918732128559E-2</c:v>
                </c:pt>
                <c:pt idx="94">
                  <c:v>0.11144246298954195</c:v>
                </c:pt>
                <c:pt idx="95">
                  <c:v>0.11323894208217748</c:v>
                </c:pt>
                <c:pt idx="96">
                  <c:v>7.6924708978686682E-2</c:v>
                </c:pt>
                <c:pt idx="97">
                  <c:v>0.10272684497750091</c:v>
                </c:pt>
                <c:pt idx="98">
                  <c:v>9.8550649152565492E-2</c:v>
                </c:pt>
                <c:pt idx="99">
                  <c:v>6.8170423635598568E-2</c:v>
                </c:pt>
                <c:pt idx="100">
                  <c:v>5.8615901338821733E-2</c:v>
                </c:pt>
                <c:pt idx="101">
                  <c:v>6.5421522689345618E-2</c:v>
                </c:pt>
                <c:pt idx="102">
                  <c:v>5.911279653714703E-2</c:v>
                </c:pt>
                <c:pt idx="103">
                  <c:v>2.5359288474902177E-2</c:v>
                </c:pt>
              </c:numCache>
            </c:numRef>
          </c:xVal>
          <c:yVal>
            <c:numRef>
              <c:f>Data!$AG$6:$AG$109</c:f>
              <c:numCache>
                <c:formatCode>General</c:formatCode>
                <c:ptCount val="104"/>
                <c:pt idx="0">
                  <c:v>1103.636364</c:v>
                </c:pt>
                <c:pt idx="1">
                  <c:v>1104.110825</c:v>
                </c:pt>
                <c:pt idx="2">
                  <c:v>1105.785124</c:v>
                </c:pt>
                <c:pt idx="3">
                  <c:v>1106.6154309999999</c:v>
                </c:pt>
                <c:pt idx="4">
                  <c:v>1110.082645</c:v>
                </c:pt>
                <c:pt idx="5">
                  <c:v>1113.120449</c:v>
                </c:pt>
                <c:pt idx="6">
                  <c:v>1113.305785</c:v>
                </c:pt>
                <c:pt idx="7">
                  <c:v>1115.4279329999999</c:v>
                </c:pt>
                <c:pt idx="8">
                  <c:v>1116.9585259999999</c:v>
                </c:pt>
                <c:pt idx="9">
                  <c:v>1117.22522</c:v>
                </c:pt>
                <c:pt idx="10">
                  <c:v>1118.1644470000001</c:v>
                </c:pt>
                <c:pt idx="11">
                  <c:v>1119.4167500000001</c:v>
                </c:pt>
                <c:pt idx="12">
                  <c:v>1120.826446</c:v>
                </c:pt>
                <c:pt idx="13">
                  <c:v>1121.9008260000001</c:v>
                </c:pt>
                <c:pt idx="14">
                  <c:v>1124.049587</c:v>
                </c:pt>
                <c:pt idx="15">
                  <c:v>1129.421488</c:v>
                </c:pt>
                <c:pt idx="16">
                  <c:v>1134.319156</c:v>
                </c:pt>
                <c:pt idx="17">
                  <c:v>1138.016529</c:v>
                </c:pt>
                <c:pt idx="18">
                  <c:v>1139.090909</c:v>
                </c:pt>
                <c:pt idx="19">
                  <c:v>1141.239669</c:v>
                </c:pt>
                <c:pt idx="20">
                  <c:v>1146.61157</c:v>
                </c:pt>
                <c:pt idx="21">
                  <c:v>1148.7623840000001</c:v>
                </c:pt>
                <c:pt idx="22">
                  <c:v>1149.4720219999999</c:v>
                </c:pt>
                <c:pt idx="23">
                  <c:v>1151.217656</c:v>
                </c:pt>
                <c:pt idx="24">
                  <c:v>1152.060115</c:v>
                </c:pt>
                <c:pt idx="25">
                  <c:v>1153.112977</c:v>
                </c:pt>
                <c:pt idx="26">
                  <c:v>1157.355372</c:v>
                </c:pt>
                <c:pt idx="27">
                  <c:v>1162.0646240000001</c:v>
                </c:pt>
                <c:pt idx="28">
                  <c:v>1165.950413</c:v>
                </c:pt>
                <c:pt idx="29">
                  <c:v>1170.247934</c:v>
                </c:pt>
                <c:pt idx="30">
                  <c:v>1170.7611730000001</c:v>
                </c:pt>
                <c:pt idx="31">
                  <c:v>1171.5364079999999</c:v>
                </c:pt>
                <c:pt idx="32">
                  <c:v>1174.5454549999999</c:v>
                </c:pt>
                <c:pt idx="33">
                  <c:v>1179.9447279999999</c:v>
                </c:pt>
                <c:pt idx="34">
                  <c:v>1182.066116</c:v>
                </c:pt>
                <c:pt idx="35">
                  <c:v>1184.214876</c:v>
                </c:pt>
                <c:pt idx="36">
                  <c:v>1185.289256</c:v>
                </c:pt>
                <c:pt idx="37">
                  <c:v>1186.363636</c:v>
                </c:pt>
                <c:pt idx="38">
                  <c:v>1188.512397</c:v>
                </c:pt>
                <c:pt idx="39">
                  <c:v>1190.661157</c:v>
                </c:pt>
                <c:pt idx="40">
                  <c:v>1193.8842979999999</c:v>
                </c:pt>
                <c:pt idx="41">
                  <c:v>1194.972364</c:v>
                </c:pt>
                <c:pt idx="42">
                  <c:v>1198.1309510000001</c:v>
                </c:pt>
                <c:pt idx="43">
                  <c:v>1199.988533</c:v>
                </c:pt>
                <c:pt idx="44">
                  <c:v>1201.404959</c:v>
                </c:pt>
                <c:pt idx="45">
                  <c:v>1203.553719</c:v>
                </c:pt>
                <c:pt idx="46">
                  <c:v>1205.702479</c:v>
                </c:pt>
                <c:pt idx="47">
                  <c:v>1206.7768599999999</c:v>
                </c:pt>
                <c:pt idx="48">
                  <c:v>1209.3970389999999</c:v>
                </c:pt>
                <c:pt idx="49">
                  <c:v>1210</c:v>
                </c:pt>
                <c:pt idx="50">
                  <c:v>1212.14876</c:v>
                </c:pt>
                <c:pt idx="51">
                  <c:v>1213.2231400000001</c:v>
                </c:pt>
                <c:pt idx="52">
                  <c:v>1214.959517</c:v>
                </c:pt>
                <c:pt idx="53">
                  <c:v>1218.595041</c:v>
                </c:pt>
                <c:pt idx="54">
                  <c:v>1218.895041</c:v>
                </c:pt>
                <c:pt idx="55">
                  <c:v>1220.743802</c:v>
                </c:pt>
                <c:pt idx="56">
                  <c:v>1224.8884909999999</c:v>
                </c:pt>
                <c:pt idx="57">
                  <c:v>1229.338843</c:v>
                </c:pt>
                <c:pt idx="58">
                  <c:v>1233.5386579999999</c:v>
                </c:pt>
                <c:pt idx="59">
                  <c:v>1235.4634940000001</c:v>
                </c:pt>
                <c:pt idx="60">
                  <c:v>1236.2983630000001</c:v>
                </c:pt>
                <c:pt idx="61">
                  <c:v>1236.859504</c:v>
                </c:pt>
                <c:pt idx="62">
                  <c:v>1237.933884</c:v>
                </c:pt>
                <c:pt idx="63">
                  <c:v>1239.0082640000001</c:v>
                </c:pt>
                <c:pt idx="64">
                  <c:v>1241.157025</c:v>
                </c:pt>
                <c:pt idx="65">
                  <c:v>1243.305785</c:v>
                </c:pt>
                <c:pt idx="66">
                  <c:v>1244.1252569999999</c:v>
                </c:pt>
                <c:pt idx="67">
                  <c:v>1247.2212280000001</c:v>
                </c:pt>
                <c:pt idx="68">
                  <c:v>1251.9008260000001</c:v>
                </c:pt>
                <c:pt idx="69">
                  <c:v>1254.049587</c:v>
                </c:pt>
                <c:pt idx="70">
                  <c:v>1255.123967</c:v>
                </c:pt>
                <c:pt idx="71">
                  <c:v>1256.8917899999999</c:v>
                </c:pt>
                <c:pt idx="72">
                  <c:v>1260.495868</c:v>
                </c:pt>
                <c:pt idx="73">
                  <c:v>1260.8958680000001</c:v>
                </c:pt>
                <c:pt idx="74">
                  <c:v>1263.0837329999999</c:v>
                </c:pt>
                <c:pt idx="75">
                  <c:v>1264.793388</c:v>
                </c:pt>
                <c:pt idx="76">
                  <c:v>1268.016529</c:v>
                </c:pt>
                <c:pt idx="77">
                  <c:v>1271.239669</c:v>
                </c:pt>
                <c:pt idx="78">
                  <c:v>1275.711121</c:v>
                </c:pt>
                <c:pt idx="79">
                  <c:v>1276.61157</c:v>
                </c:pt>
                <c:pt idx="80">
                  <c:v>1280.909091</c:v>
                </c:pt>
                <c:pt idx="81">
                  <c:v>1284.132231</c:v>
                </c:pt>
                <c:pt idx="82">
                  <c:v>1290.6697369999999</c:v>
                </c:pt>
                <c:pt idx="83">
                  <c:v>1295.950413</c:v>
                </c:pt>
                <c:pt idx="84">
                  <c:v>1302.739994</c:v>
                </c:pt>
                <c:pt idx="85">
                  <c:v>1308.842975</c:v>
                </c:pt>
                <c:pt idx="86">
                  <c:v>1311.64526</c:v>
                </c:pt>
                <c:pt idx="87">
                  <c:v>1316.363636</c:v>
                </c:pt>
                <c:pt idx="88">
                  <c:v>1319.586777</c:v>
                </c:pt>
                <c:pt idx="89">
                  <c:v>1321.4665620000001</c:v>
                </c:pt>
                <c:pt idx="90">
                  <c:v>1323.8842979999999</c:v>
                </c:pt>
                <c:pt idx="91">
                  <c:v>1328.181818</c:v>
                </c:pt>
                <c:pt idx="92">
                  <c:v>1332.401022</c:v>
                </c:pt>
                <c:pt idx="93">
                  <c:v>1336.7768599999999</c:v>
                </c:pt>
                <c:pt idx="94">
                  <c:v>1337.8740499999999</c:v>
                </c:pt>
                <c:pt idx="95">
                  <c:v>1347.2812309999999</c:v>
                </c:pt>
                <c:pt idx="96">
                  <c:v>1351.818182</c:v>
                </c:pt>
                <c:pt idx="97">
                  <c:v>1356.1157020000001</c:v>
                </c:pt>
                <c:pt idx="98">
                  <c:v>1361.9634900000001</c:v>
                </c:pt>
                <c:pt idx="99">
                  <c:v>1365.785124</c:v>
                </c:pt>
                <c:pt idx="100">
                  <c:v>1371.157025</c:v>
                </c:pt>
                <c:pt idx="101">
                  <c:v>1376.0692919999999</c:v>
                </c:pt>
                <c:pt idx="102">
                  <c:v>1381.9008260000001</c:v>
                </c:pt>
                <c:pt idx="103">
                  <c:v>1383.235248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992-43AE-8A32-0643624BA5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1780064"/>
        <c:axId val="271778816"/>
        <c:extLst>
          <c:ext xmlns:c15="http://schemas.microsoft.com/office/drawing/2012/chart" uri="{02D57815-91ED-43cb-92C2-25804820EDAC}">
            <c15:filteredScatterSeries>
              <c15:ser>
                <c:idx val="5"/>
                <c:order val="5"/>
                <c:tx>
                  <c:v>11 Bon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noFill/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Data!$AV$9:$AV$458</c15:sqref>
                        </c15:formulaRef>
                      </c:ext>
                    </c:extLst>
                    <c:numCache>
                      <c:formatCode>General</c:formatCode>
                      <c:ptCount val="450"/>
                      <c:pt idx="0">
                        <c:v>0.13437064427475656</c:v>
                      </c:pt>
                      <c:pt idx="1">
                        <c:v>5.2233779361819813E-3</c:v>
                      </c:pt>
                      <c:pt idx="2">
                        <c:v>8.0327336690767928E-2</c:v>
                      </c:pt>
                      <c:pt idx="3">
                        <c:v>8.8030224022503226E-2</c:v>
                      </c:pt>
                      <c:pt idx="4">
                        <c:v>8.0327336690767928E-2</c:v>
                      </c:pt>
                      <c:pt idx="5">
                        <c:v>9.5431047302405259E-2</c:v>
                      </c:pt>
                      <c:pt idx="6">
                        <c:v>5.5212931789508757E-2</c:v>
                      </c:pt>
                      <c:pt idx="7">
                        <c:v>6.3939760498866655E-2</c:v>
                      </c:pt>
                      <c:pt idx="8">
                        <c:v>9.5431047302405259E-2</c:v>
                      </c:pt>
                      <c:pt idx="9">
                        <c:v>0.1025470702275857</c:v>
                      </c:pt>
                      <c:pt idx="10">
                        <c:v>8.8030224022503226E-2</c:v>
                      </c:pt>
                      <c:pt idx="11">
                        <c:v>0.11598679280449367</c:v>
                      </c:pt>
                      <c:pt idx="12">
                        <c:v>8.8030224022503226E-2</c:v>
                      </c:pt>
                      <c:pt idx="13">
                        <c:v>8.8030224022503226E-2</c:v>
                      </c:pt>
                      <c:pt idx="14">
                        <c:v>8.8030224022503226E-2</c:v>
                      </c:pt>
                      <c:pt idx="15">
                        <c:v>0.11598679280449367</c:v>
                      </c:pt>
                      <c:pt idx="16">
                        <c:v>0.12846283998109159</c:v>
                      </c:pt>
                      <c:pt idx="17">
                        <c:v>0.12846283998109159</c:v>
                      </c:pt>
                      <c:pt idx="18">
                        <c:v>0.10939405612133578</c:v>
                      </c:pt>
                      <c:pt idx="19">
                        <c:v>0.11598679280449367</c:v>
                      </c:pt>
                      <c:pt idx="20">
                        <c:v>0.13437064427475656</c:v>
                      </c:pt>
                      <c:pt idx="21">
                        <c:v>0.13437064427475656</c:v>
                      </c:pt>
                      <c:pt idx="22">
                        <c:v>0.17050615365431809</c:v>
                      </c:pt>
                      <c:pt idx="23">
                        <c:v>0.14007318659313323</c:v>
                      </c:pt>
                      <c:pt idx="24">
                        <c:v>0.15604817991322015</c:v>
                      </c:pt>
                      <c:pt idx="25">
                        <c:v>0.16584232483120578</c:v>
                      </c:pt>
                      <c:pt idx="26">
                        <c:v>0.16584232483120578</c:v>
                      </c:pt>
                      <c:pt idx="27">
                        <c:v>0.16584232483120578</c:v>
                      </c:pt>
                      <c:pt idx="28">
                        <c:v>0.16102544544948272</c:v>
                      </c:pt>
                      <c:pt idx="29">
                        <c:v>0.16102544544948272</c:v>
                      </c:pt>
                      <c:pt idx="30">
                        <c:v>9.5431047302405259E-2</c:v>
                      </c:pt>
                      <c:pt idx="31">
                        <c:v>0.18776285936397391</c:v>
                      </c:pt>
                      <c:pt idx="32">
                        <c:v>0.18364629566296725</c:v>
                      </c:pt>
                      <c:pt idx="33">
                        <c:v>0.2229489148987899</c:v>
                      </c:pt>
                      <c:pt idx="34">
                        <c:v>0.20305425271648986</c:v>
                      </c:pt>
                      <c:pt idx="35">
                        <c:v>8.9999999999999998E-4</c:v>
                      </c:pt>
                      <c:pt idx="36">
                        <c:v>5.5212931789508757E-2</c:v>
                      </c:pt>
                      <c:pt idx="37">
                        <c:v>0.1917570034144703</c:v>
                      </c:pt>
                      <c:pt idx="38">
                        <c:v>0.20305425271648986</c:v>
                      </c:pt>
                      <c:pt idx="39">
                        <c:v>0.18776285936397391</c:v>
                      </c:pt>
                      <c:pt idx="40">
                        <c:v>0.1917570034144703</c:v>
                      </c:pt>
                      <c:pt idx="41">
                        <c:v>0.19563377612549537</c:v>
                      </c:pt>
                      <c:pt idx="42">
                        <c:v>0.19563377612549537</c:v>
                      </c:pt>
                      <c:pt idx="43">
                        <c:v>0.17940186454436705</c:v>
                      </c:pt>
                      <c:pt idx="44">
                        <c:v>0.17050615365431809</c:v>
                      </c:pt>
                      <c:pt idx="45">
                        <c:v>0.16428195854465621</c:v>
                      </c:pt>
                      <c:pt idx="46">
                        <c:v>0.17350028283310773</c:v>
                      </c:pt>
                      <c:pt idx="47">
                        <c:v>0.14405265860963162</c:v>
                      </c:pt>
                      <c:pt idx="48">
                        <c:v>0.14410736703455773</c:v>
                      </c:pt>
                      <c:pt idx="49">
                        <c:v>0.15956588170981251</c:v>
                      </c:pt>
                      <c:pt idx="50">
                        <c:v>0.16909970347069386</c:v>
                      </c:pt>
                      <c:pt idx="51">
                        <c:v>0.15470555886548912</c:v>
                      </c:pt>
                      <c:pt idx="52">
                        <c:v>0.14428043564012227</c:v>
                      </c:pt>
                      <c:pt idx="53">
                        <c:v>0.14433503067280623</c:v>
                      </c:pt>
                      <c:pt idx="54">
                        <c:v>0.16460920108380614</c:v>
                      </c:pt>
                      <c:pt idx="55">
                        <c:v>0.14441695732206003</c:v>
                      </c:pt>
                      <c:pt idx="56">
                        <c:v>0.13902363080801419</c:v>
                      </c:pt>
                      <c:pt idx="57">
                        <c:v>0.12142637314383709</c:v>
                      </c:pt>
                      <c:pt idx="58">
                        <c:v>0.13349273733277342</c:v>
                      </c:pt>
                      <c:pt idx="59">
                        <c:v>9.475742117583906E-2</c:v>
                      </c:pt>
                      <c:pt idx="60">
                        <c:v>0.10188182160615644</c:v>
                      </c:pt>
                      <c:pt idx="61">
                        <c:v>0.10194024176311688</c:v>
                      </c:pt>
                      <c:pt idx="62">
                        <c:v>0.10881584100431434</c:v>
                      </c:pt>
                      <c:pt idx="63">
                        <c:v>0.10888326390209827</c:v>
                      </c:pt>
                      <c:pt idx="64">
                        <c:v>0.12178156285009671</c:v>
                      </c:pt>
                      <c:pt idx="65">
                        <c:v>0.13948394125011176</c:v>
                      </c:pt>
                      <c:pt idx="66">
                        <c:v>6.3973519328596101E-2</c:v>
                      </c:pt>
                      <c:pt idx="67">
                        <c:v>0.12801115851249245</c:v>
                      </c:pt>
                      <c:pt idx="68">
                        <c:v>8.7966265971179167E-2</c:v>
                      </c:pt>
                      <c:pt idx="69">
                        <c:v>0.11573836493349983</c:v>
                      </c:pt>
                      <c:pt idx="70">
                        <c:v>0.10926495341271711</c:v>
                      </c:pt>
                      <c:pt idx="71">
                        <c:v>0.13975578202475336</c:v>
                      </c:pt>
                      <c:pt idx="72">
                        <c:v>7.2670920009494253E-2</c:v>
                      </c:pt>
                      <c:pt idx="73">
                        <c:v>0.1222713558189967</c:v>
                      </c:pt>
                      <c:pt idx="74">
                        <c:v>6.4514125846511602E-2</c:v>
                      </c:pt>
                      <c:pt idx="75">
                        <c:v>6.4627785597680551E-2</c:v>
                      </c:pt>
                      <c:pt idx="76">
                        <c:v>0.12240661577360754</c:v>
                      </c:pt>
                      <c:pt idx="77">
                        <c:v>9.5823310028730818E-2</c:v>
                      </c:pt>
                      <c:pt idx="78">
                        <c:v>0.15079892664183039</c:v>
                      </c:pt>
                      <c:pt idx="79">
                        <c:v>0.1344631313240521</c:v>
                      </c:pt>
                      <c:pt idx="80">
                        <c:v>0.10983593689059697</c:v>
                      </c:pt>
                      <c:pt idx="81">
                        <c:v>0.12875390777006571</c:v>
                      </c:pt>
                      <c:pt idx="82">
                        <c:v>9.6173249763446517E-2</c:v>
                      </c:pt>
                      <c:pt idx="83">
                        <c:v>0.11005932510215947</c:v>
                      </c:pt>
                      <c:pt idx="84">
                        <c:v>0.12292573876425206</c:v>
                      </c:pt>
                      <c:pt idx="85">
                        <c:v>9.6450294054417005E-2</c:v>
                      </c:pt>
                      <c:pt idx="86">
                        <c:v>0.14600989035908857</c:v>
                      </c:pt>
                      <c:pt idx="87">
                        <c:v>6.5647561387160408E-2</c:v>
                      </c:pt>
                      <c:pt idx="88">
                        <c:v>9.6714920594907633E-2</c:v>
                      </c:pt>
                      <c:pt idx="89">
                        <c:v>8.1964648447990493E-2</c:v>
                      </c:pt>
                      <c:pt idx="90">
                        <c:v>8.2068613183075331E-2</c:v>
                      </c:pt>
                      <c:pt idx="91">
                        <c:v>9.6955142482747739E-2</c:v>
                      </c:pt>
                      <c:pt idx="92">
                        <c:v>0.14640562291962195</c:v>
                      </c:pt>
                      <c:pt idx="93">
                        <c:v>0.1041114740095893</c:v>
                      </c:pt>
                      <c:pt idx="94">
                        <c:v>9.7183057032571366E-2</c:v>
                      </c:pt>
                      <c:pt idx="95">
                        <c:v>0.11742705952463758</c:v>
                      </c:pt>
                      <c:pt idx="96">
                        <c:v>8.249688872359201E-2</c:v>
                      </c:pt>
                      <c:pt idx="97">
                        <c:v>9.7374818499808322E-2</c:v>
                      </c:pt>
                      <c:pt idx="98">
                        <c:v>9.7434685329187046E-2</c:v>
                      </c:pt>
                      <c:pt idx="99">
                        <c:v>0.10449191666823109</c:v>
                      </c:pt>
                      <c:pt idx="100">
                        <c:v>0.12394892140115724</c:v>
                      </c:pt>
                      <c:pt idx="101">
                        <c:v>0.10459554459612659</c:v>
                      </c:pt>
                      <c:pt idx="102">
                        <c:v>0.11137175918849501</c:v>
                      </c:pt>
                      <c:pt idx="103">
                        <c:v>0.10473360278571141</c:v>
                      </c:pt>
                      <c:pt idx="104">
                        <c:v>8.3092310972799982E-2</c:v>
                      </c:pt>
                      <c:pt idx="105">
                        <c:v>0.11800408241894358</c:v>
                      </c:pt>
                      <c:pt idx="106">
                        <c:v>4.9816485703738068E-2</c:v>
                      </c:pt>
                      <c:pt idx="107">
                        <c:v>7.5433357795580955E-2</c:v>
                      </c:pt>
                      <c:pt idx="108">
                        <c:v>0.19637266300543951</c:v>
                      </c:pt>
                      <c:pt idx="109">
                        <c:v>6.7405791845471297E-2</c:v>
                      </c:pt>
                      <c:pt idx="110">
                        <c:v>0.14183085155274594</c:v>
                      </c:pt>
                      <c:pt idx="111">
                        <c:v>6.7503794664867764E-2</c:v>
                      </c:pt>
                      <c:pt idx="112">
                        <c:v>0.16716182090545528</c:v>
                      </c:pt>
                      <c:pt idx="113">
                        <c:v>0.18050630380227475</c:v>
                      </c:pt>
                      <c:pt idx="114">
                        <c:v>0.21401108296212337</c:v>
                      </c:pt>
                      <c:pt idx="115">
                        <c:v>0.1525704699605106</c:v>
                      </c:pt>
                      <c:pt idx="116">
                        <c:v>0.16726364440708957</c:v>
                      </c:pt>
                      <c:pt idx="117">
                        <c:v>0.17630647627977916</c:v>
                      </c:pt>
                      <c:pt idx="118">
                        <c:v>0.18886248918304749</c:v>
                      </c:pt>
                      <c:pt idx="119">
                        <c:v>0.16738887135357586</c:v>
                      </c:pt>
                      <c:pt idx="120">
                        <c:v>0.20036467804428199</c:v>
                      </c:pt>
                      <c:pt idx="121">
                        <c:v>0.18075573270289688</c:v>
                      </c:pt>
                      <c:pt idx="122">
                        <c:v>0.16749054803335031</c:v>
                      </c:pt>
                      <c:pt idx="123">
                        <c:v>0.15288961645530166</c:v>
                      </c:pt>
                      <c:pt idx="124">
                        <c:v>0.17654884614546468</c:v>
                      </c:pt>
                      <c:pt idx="125">
                        <c:v>0.16758428170626324</c:v>
                      </c:pt>
                      <c:pt idx="126">
                        <c:v>0.19301622616259778</c:v>
                      </c:pt>
                      <c:pt idx="127">
                        <c:v>0.18094782802065731</c:v>
                      </c:pt>
                      <c:pt idx="128">
                        <c:v>0.14789863352838428</c:v>
                      </c:pt>
                      <c:pt idx="129">
                        <c:v>0.16773263930004287</c:v>
                      </c:pt>
                      <c:pt idx="130">
                        <c:v>0.18923096177278806</c:v>
                      </c:pt>
                      <c:pt idx="131">
                        <c:v>0.14802314748435752</c:v>
                      </c:pt>
                      <c:pt idx="132">
                        <c:v>0.18526626141375185</c:v>
                      </c:pt>
                      <c:pt idx="133">
                        <c:v>0.13145585843028268</c:v>
                      </c:pt>
                      <c:pt idx="134">
                        <c:v>0.1853351447485527</c:v>
                      </c:pt>
                      <c:pt idx="135">
                        <c:v>0.20078770325302292</c:v>
                      </c:pt>
                      <c:pt idx="136">
                        <c:v>0.18539709760821102</c:v>
                      </c:pt>
                      <c:pt idx="137">
                        <c:v>0.14827191792307953</c:v>
                      </c:pt>
                      <c:pt idx="138">
                        <c:v>0.13742579827035725</c:v>
                      </c:pt>
                      <c:pt idx="139">
                        <c:v>0.1681067662846697</c:v>
                      </c:pt>
                      <c:pt idx="140">
                        <c:v>0.12580383390896888</c:v>
                      </c:pt>
                      <c:pt idx="141">
                        <c:v>0.18556219301511712</c:v>
                      </c:pt>
                      <c:pt idx="142">
                        <c:v>0.20100173618468276</c:v>
                      </c:pt>
                      <c:pt idx="143">
                        <c:v>9.9919992388644546E-2</c:v>
                      </c:pt>
                      <c:pt idx="144">
                        <c:v>0.1896783978259379</c:v>
                      </c:pt>
                      <c:pt idx="145">
                        <c:v>0.19363236316855847</c:v>
                      </c:pt>
                      <c:pt idx="146">
                        <c:v>0.19745779278472081</c:v>
                      </c:pt>
                      <c:pt idx="147">
                        <c:v>0.16373765134995966</c:v>
                      </c:pt>
                      <c:pt idx="148">
                        <c:v>0.19371643971629726</c:v>
                      </c:pt>
                      <c:pt idx="149">
                        <c:v>0.21162466169226904</c:v>
                      </c:pt>
                      <c:pt idx="150">
                        <c:v>0.19754572623835182</c:v>
                      </c:pt>
                      <c:pt idx="151">
                        <c:v>0.19381340498092273</c:v>
                      </c:pt>
                      <c:pt idx="152">
                        <c:v>0.18593290719028052</c:v>
                      </c:pt>
                      <c:pt idx="153">
                        <c:v>0.1639620424638672</c:v>
                      </c:pt>
                      <c:pt idx="154">
                        <c:v>0.16401007158230743</c:v>
                      </c:pt>
                      <c:pt idx="155">
                        <c:v>0.18189734605672134</c:v>
                      </c:pt>
                      <c:pt idx="156">
                        <c:v>0.16874364380514656</c:v>
                      </c:pt>
                      <c:pt idx="157">
                        <c:v>0.14913056939099398</c:v>
                      </c:pt>
                      <c:pt idx="158">
                        <c:v>0.18613156621099416</c:v>
                      </c:pt>
                      <c:pt idx="159">
                        <c:v>0.1777762910210868</c:v>
                      </c:pt>
                      <c:pt idx="160">
                        <c:v>0.16421003961694458</c:v>
                      </c:pt>
                      <c:pt idx="161">
                        <c:v>0.1778271944966042</c:v>
                      </c:pt>
                      <c:pt idx="162">
                        <c:v>0.17048023498665957</c:v>
                      </c:pt>
                      <c:pt idx="163">
                        <c:v>0.11605841353420782</c:v>
                      </c:pt>
                      <c:pt idx="164">
                        <c:v>0.10271892235217771</c:v>
                      </c:pt>
                      <c:pt idx="165">
                        <c:v>0.14028855254292863</c:v>
                      </c:pt>
                      <c:pt idx="166">
                        <c:v>0.13469222697107489</c:v>
                      </c:pt>
                      <c:pt idx="167">
                        <c:v>0.15641522795813642</c:v>
                      </c:pt>
                      <c:pt idx="168">
                        <c:v>0.1289594121261172</c:v>
                      </c:pt>
                      <c:pt idx="169">
                        <c:v>0.16629912424653814</c:v>
                      </c:pt>
                      <c:pt idx="170">
                        <c:v>0.15149536725899745</c:v>
                      </c:pt>
                      <c:pt idx="171">
                        <c:v>0.16169659687176993</c:v>
                      </c:pt>
                      <c:pt idx="172">
                        <c:v>0.17118238074273112</c:v>
                      </c:pt>
                      <c:pt idx="173">
                        <c:v>0.14097348995070907</c:v>
                      </c:pt>
                      <c:pt idx="174">
                        <c:v>0.13544043405572712</c:v>
                      </c:pt>
                      <c:pt idx="175">
                        <c:v>0.12363549139767777</c:v>
                      </c:pt>
                      <c:pt idx="176">
                        <c:v>9.7085515392042535E-2</c:v>
                      </c:pt>
                      <c:pt idx="177">
                        <c:v>0.12384625752292261</c:v>
                      </c:pt>
                      <c:pt idx="178">
                        <c:v>0.10432721570169826</c:v>
                      </c:pt>
                      <c:pt idx="179">
                        <c:v>0.17622104468381736</c:v>
                      </c:pt>
                      <c:pt idx="180">
                        <c:v>0.11126649923914884</c:v>
                      </c:pt>
                      <c:pt idx="181">
                        <c:v>6.651876740291518E-2</c:v>
                      </c:pt>
                      <c:pt idx="182">
                        <c:v>0.10470357814486418</c:v>
                      </c:pt>
                      <c:pt idx="183">
                        <c:v>0.18499773086308391</c:v>
                      </c:pt>
                      <c:pt idx="184">
                        <c:v>0.1304847143601523</c:v>
                      </c:pt>
                      <c:pt idx="185">
                        <c:v>9.0666397175085317E-2</c:v>
                      </c:pt>
                      <c:pt idx="186">
                        <c:v>9.0818530083542195E-2</c:v>
                      </c:pt>
                      <c:pt idx="187">
                        <c:v>0.15798937070253213</c:v>
                      </c:pt>
                      <c:pt idx="188">
                        <c:v>0.13665389435556236</c:v>
                      </c:pt>
                      <c:pt idx="189">
                        <c:v>0.13679036168278202</c:v>
                      </c:pt>
                      <c:pt idx="190">
                        <c:v>0.11230522820196254</c:v>
                      </c:pt>
                      <c:pt idx="191">
                        <c:v>0.12512607392455968</c:v>
                      </c:pt>
                      <c:pt idx="192">
                        <c:v>0.13123208439016598</c:v>
                      </c:pt>
                      <c:pt idx="193">
                        <c:v>0.11257517897445882</c:v>
                      </c:pt>
                      <c:pt idx="194">
                        <c:v>0.11271000581049782</c:v>
                      </c:pt>
                      <c:pt idx="195">
                        <c:v>0.14287962826176639</c:v>
                      </c:pt>
                      <c:pt idx="196">
                        <c:v>0.13153408489559534</c:v>
                      </c:pt>
                      <c:pt idx="197">
                        <c:v>0.11300176718872297</c:v>
                      </c:pt>
                      <c:pt idx="198">
                        <c:v>0.11311384910468314</c:v>
                      </c:pt>
                      <c:pt idx="199">
                        <c:v>9.9616104537795305E-2</c:v>
                      </c:pt>
                      <c:pt idx="200">
                        <c:v>9.9712728551715687E-2</c:v>
                      </c:pt>
                      <c:pt idx="201">
                        <c:v>0.12610560356452491</c:v>
                      </c:pt>
                      <c:pt idx="202">
                        <c:v>0.106875574558979</c:v>
                      </c:pt>
                      <c:pt idx="203">
                        <c:v>0.10701479585901108</c:v>
                      </c:pt>
                      <c:pt idx="204">
                        <c:v>0.11380720542251813</c:v>
                      </c:pt>
                      <c:pt idx="205">
                        <c:v>0.13247690821297034</c:v>
                      </c:pt>
                      <c:pt idx="206">
                        <c:v>0.12660360707462207</c:v>
                      </c:pt>
                      <c:pt idx="207">
                        <c:v>0.12053946038500592</c:v>
                      </c:pt>
                      <c:pt idx="208">
                        <c:v>0.11425312241647888</c:v>
                      </c:pt>
                      <c:pt idx="209">
                        <c:v>0.10086838560713861</c:v>
                      </c:pt>
                      <c:pt idx="210">
                        <c:v>0.10796333054022096</c:v>
                      </c:pt>
                      <c:pt idx="211">
                        <c:v>0.12116103276009138</c:v>
                      </c:pt>
                      <c:pt idx="212">
                        <c:v>0.1391116919761794</c:v>
                      </c:pt>
                      <c:pt idx="213">
                        <c:v>0.11507500842055576</c:v>
                      </c:pt>
                      <c:pt idx="214">
                        <c:v>0.10865416807741109</c:v>
                      </c:pt>
                      <c:pt idx="215">
                        <c:v>0.11545134963028664</c:v>
                      </c:pt>
                      <c:pt idx="216">
                        <c:v>8.7636587927030329E-2</c:v>
                      </c:pt>
                      <c:pt idx="217">
                        <c:v>5.4868647610414358E-2</c:v>
                      </c:pt>
                      <c:pt idx="218">
                        <c:v>0.10242176406874887</c:v>
                      </c:pt>
                      <c:pt idx="219">
                        <c:v>9.5473615602745268E-2</c:v>
                      </c:pt>
                      <c:pt idx="220">
                        <c:v>8.82027596760393E-2</c:v>
                      </c:pt>
                      <c:pt idx="221">
                        <c:v>9.5720611030680372E-2</c:v>
                      </c:pt>
                      <c:pt idx="222">
                        <c:v>0.11637766562703725</c:v>
                      </c:pt>
                      <c:pt idx="223">
                        <c:v>9.5991922643368283E-2</c:v>
                      </c:pt>
                      <c:pt idx="224">
                        <c:v>8.1067877611431319E-2</c:v>
                      </c:pt>
                      <c:pt idx="225">
                        <c:v>0.11672922277888745</c:v>
                      </c:pt>
                      <c:pt idx="226">
                        <c:v>8.9100053103437798E-2</c:v>
                      </c:pt>
                      <c:pt idx="227">
                        <c:v>9.6656231756090921E-2</c:v>
                      </c:pt>
                      <c:pt idx="228">
                        <c:v>0.11071073975373788</c:v>
                      </c:pt>
                      <c:pt idx="229">
                        <c:v>8.2025880800123838E-2</c:v>
                      </c:pt>
                      <c:pt idx="230">
                        <c:v>0.10426830332048402</c:v>
                      </c:pt>
                      <c:pt idx="231">
                        <c:v>0.14162715195447029</c:v>
                      </c:pt>
                      <c:pt idx="232">
                        <c:v>0.18071531843109898</c:v>
                      </c:pt>
                      <c:pt idx="233">
                        <c:v>8.2820600407149905E-2</c:v>
                      </c:pt>
                      <c:pt idx="234">
                        <c:v>0.14737426279721311</c:v>
                      </c:pt>
                      <c:pt idx="235">
                        <c:v>7.5204069533823581E-2</c:v>
                      </c:pt>
                      <c:pt idx="236">
                        <c:v>5.8547864300056901E-2</c:v>
                      </c:pt>
                      <c:pt idx="237">
                        <c:v>8.3427609317311288E-2</c:v>
                      </c:pt>
                      <c:pt idx="238">
                        <c:v>0.14240053194905994</c:v>
                      </c:pt>
                      <c:pt idx="239">
                        <c:v>9.1236242759859587E-2</c:v>
                      </c:pt>
                      <c:pt idx="240">
                        <c:v>0.11236149728488162</c:v>
                      </c:pt>
                      <c:pt idx="241">
                        <c:v>0.11891059000645686</c:v>
                      </c:pt>
                      <c:pt idx="242">
                        <c:v>6.7935935731311403E-2</c:v>
                      </c:pt>
                      <c:pt idx="243">
                        <c:v>9.1716074869403308E-2</c:v>
                      </c:pt>
                      <c:pt idx="244">
                        <c:v>0.11278858605982034</c:v>
                      </c:pt>
                      <c:pt idx="245">
                        <c:v>0.10616612638791166</c:v>
                      </c:pt>
                      <c:pt idx="246">
                        <c:v>0.11299056003788607</c:v>
                      </c:pt>
                      <c:pt idx="247">
                        <c:v>0.14317018271941151</c:v>
                      </c:pt>
                      <c:pt idx="248">
                        <c:v>0.1065851417613095</c:v>
                      </c:pt>
                      <c:pt idx="249">
                        <c:v>0.10677105028892971</c:v>
                      </c:pt>
                      <c:pt idx="250">
                        <c:v>0.14897080909925486</c:v>
                      </c:pt>
                      <c:pt idx="251">
                        <c:v>0.10709596859842554</c:v>
                      </c:pt>
                      <c:pt idx="252">
                        <c:v>9.3123104301934143E-2</c:v>
                      </c:pt>
                      <c:pt idx="253">
                        <c:v>0.16437093455141549</c:v>
                      </c:pt>
                      <c:pt idx="254">
                        <c:v>0.12052871132151698</c:v>
                      </c:pt>
                      <c:pt idx="255">
                        <c:v>0.13288643790050689</c:v>
                      </c:pt>
                      <c:pt idx="256">
                        <c:v>0.12080764202924558</c:v>
                      </c:pt>
                      <c:pt idx="257">
                        <c:v>0.18270845194814131</c:v>
                      </c:pt>
                      <c:pt idx="258">
                        <c:v>9.394729244421364E-2</c:v>
                      </c:pt>
                      <c:pt idx="259">
                        <c:v>6.2426065309198038E-2</c:v>
                      </c:pt>
                      <c:pt idx="260">
                        <c:v>9.437046104365765E-2</c:v>
                      </c:pt>
                      <c:pt idx="261">
                        <c:v>7.1414319571286522E-2</c:v>
                      </c:pt>
                      <c:pt idx="262">
                        <c:v>0.10878053426781045</c:v>
                      </c:pt>
                      <c:pt idx="263">
                        <c:v>0.10210021141256304</c:v>
                      </c:pt>
                      <c:pt idx="264">
                        <c:v>0.12820177930004556</c:v>
                      </c:pt>
                      <c:pt idx="265">
                        <c:v>7.2030069447385783E-2</c:v>
                      </c:pt>
                      <c:pt idx="266">
                        <c:v>8.0225702612243627E-2</c:v>
                      </c:pt>
                      <c:pt idx="267">
                        <c:v>8.8030224022503226E-2</c:v>
                      </c:pt>
                      <c:pt idx="268">
                        <c:v>0.10939405612133578</c:v>
                      </c:pt>
                      <c:pt idx="269">
                        <c:v>6.3939760498866655E-2</c:v>
                      </c:pt>
                      <c:pt idx="270">
                        <c:v>9.5431047302405259E-2</c:v>
                      </c:pt>
                      <c:pt idx="271">
                        <c:v>7.2303956609826553E-2</c:v>
                      </c:pt>
                      <c:pt idx="272">
                        <c:v>6.3939760498866655E-2</c:v>
                      </c:pt>
                      <c:pt idx="273">
                        <c:v>6.3939760498866655E-2</c:v>
                      </c:pt>
                      <c:pt idx="274">
                        <c:v>9.5431047302405259E-2</c:v>
                      </c:pt>
                      <c:pt idx="275">
                        <c:v>7.2303956609826553E-2</c:v>
                      </c:pt>
                      <c:pt idx="276">
                        <c:v>6.3939760498866655E-2</c:v>
                      </c:pt>
                      <c:pt idx="277">
                        <c:v>9.5431047302405259E-2</c:v>
                      </c:pt>
                      <c:pt idx="278">
                        <c:v>9.5431047302405259E-2</c:v>
                      </c:pt>
                      <c:pt idx="279">
                        <c:v>6.3939760498866655E-2</c:v>
                      </c:pt>
                      <c:pt idx="280">
                        <c:v>6.3939760498866655E-2</c:v>
                      </c:pt>
                      <c:pt idx="281">
                        <c:v>6.3939760498866655E-2</c:v>
                      </c:pt>
                      <c:pt idx="282">
                        <c:v>8.0327336690767928E-2</c:v>
                      </c:pt>
                      <c:pt idx="283">
                        <c:v>8.0327336690767928E-2</c:v>
                      </c:pt>
                      <c:pt idx="284">
                        <c:v>8.0327336690767928E-2</c:v>
                      </c:pt>
                      <c:pt idx="285">
                        <c:v>0.11598679280449367</c:v>
                      </c:pt>
                      <c:pt idx="286">
                        <c:v>0.10939405612133578</c:v>
                      </c:pt>
                      <c:pt idx="287">
                        <c:v>7.2303956609826553E-2</c:v>
                      </c:pt>
                      <c:pt idx="288">
                        <c:v>8.8030224022503226E-2</c:v>
                      </c:pt>
                      <c:pt idx="289">
                        <c:v>0.11598679280449367</c:v>
                      </c:pt>
                      <c:pt idx="290">
                        <c:v>7.2303956609826553E-2</c:v>
                      </c:pt>
                      <c:pt idx="291">
                        <c:v>9.5431047302405259E-2</c:v>
                      </c:pt>
                      <c:pt idx="292">
                        <c:v>4.609961143497765E-2</c:v>
                      </c:pt>
                      <c:pt idx="293">
                        <c:v>7.2303956609826553E-2</c:v>
                      </c:pt>
                      <c:pt idx="294">
                        <c:v>7.2303956609826553E-2</c:v>
                      </c:pt>
                      <c:pt idx="295">
                        <c:v>6.3939760498866655E-2</c:v>
                      </c:pt>
                      <c:pt idx="296">
                        <c:v>4.609961143497765E-2</c:v>
                      </c:pt>
                      <c:pt idx="297">
                        <c:v>4.609961143497765E-2</c:v>
                      </c:pt>
                      <c:pt idx="298">
                        <c:v>0.21005969867719218</c:v>
                      </c:pt>
                      <c:pt idx="299">
                        <c:v>8.0327336690767928E-2</c:v>
                      </c:pt>
                      <c:pt idx="300">
                        <c:v>9.5431047302405259E-2</c:v>
                      </c:pt>
                      <c:pt idx="301">
                        <c:v>9.5431047302405259E-2</c:v>
                      </c:pt>
                      <c:pt idx="302">
                        <c:v>0.11598679280449367</c:v>
                      </c:pt>
                      <c:pt idx="303">
                        <c:v>0.10939405612133578</c:v>
                      </c:pt>
                      <c:pt idx="304">
                        <c:v>9.5431047302405259E-2</c:v>
                      </c:pt>
                      <c:pt idx="305">
                        <c:v>8.8030224022503226E-2</c:v>
                      </c:pt>
                      <c:pt idx="306">
                        <c:v>0.1025470702275857</c:v>
                      </c:pt>
                      <c:pt idx="307">
                        <c:v>0.12233882726195394</c:v>
                      </c:pt>
                      <c:pt idx="308">
                        <c:v>0.14558072513796175</c:v>
                      </c:pt>
                      <c:pt idx="309">
                        <c:v>0.13437064427475656</c:v>
                      </c:pt>
                      <c:pt idx="310">
                        <c:v>0.13437064427475656</c:v>
                      </c:pt>
                      <c:pt idx="311">
                        <c:v>0.15604817991322015</c:v>
                      </c:pt>
                      <c:pt idx="312">
                        <c:v>0.18364629566296725</c:v>
                      </c:pt>
                      <c:pt idx="313">
                        <c:v>0.10939405612133578</c:v>
                      </c:pt>
                      <c:pt idx="314">
                        <c:v>0.10939405612133578</c:v>
                      </c:pt>
                      <c:pt idx="315">
                        <c:v>0.13437064427475656</c:v>
                      </c:pt>
                      <c:pt idx="316">
                        <c:v>0.1509027142676472</c:v>
                      </c:pt>
                      <c:pt idx="317">
                        <c:v>0.14558072513796175</c:v>
                      </c:pt>
                      <c:pt idx="318">
                        <c:v>0.14007318659313323</c:v>
                      </c:pt>
                      <c:pt idx="319">
                        <c:v>0.12233882726195394</c:v>
                      </c:pt>
                      <c:pt idx="320">
                        <c:v>0.14558072513796175</c:v>
                      </c:pt>
                      <c:pt idx="321">
                        <c:v>0.17940186454436705</c:v>
                      </c:pt>
                      <c:pt idx="322">
                        <c:v>0.13437064427475656</c:v>
                      </c:pt>
                      <c:pt idx="323">
                        <c:v>0.12233882726195394</c:v>
                      </c:pt>
                      <c:pt idx="324">
                        <c:v>0.14558072513796175</c:v>
                      </c:pt>
                      <c:pt idx="325">
                        <c:v>9.5431047302405259E-2</c:v>
                      </c:pt>
                      <c:pt idx="326">
                        <c:v>0.1917570034144703</c:v>
                      </c:pt>
                      <c:pt idx="327">
                        <c:v>0.10939405612133578</c:v>
                      </c:pt>
                      <c:pt idx="328">
                        <c:v>0.13437064427475656</c:v>
                      </c:pt>
                      <c:pt idx="329">
                        <c:v>0.10939405612133578</c:v>
                      </c:pt>
                      <c:pt idx="330">
                        <c:v>0.1025470702275857</c:v>
                      </c:pt>
                      <c:pt idx="331">
                        <c:v>0.1917570034144703</c:v>
                      </c:pt>
                      <c:pt idx="332">
                        <c:v>0.14558072513796175</c:v>
                      </c:pt>
                      <c:pt idx="333">
                        <c:v>0.17940186454436705</c:v>
                      </c:pt>
                      <c:pt idx="334">
                        <c:v>0.14007318659313323</c:v>
                      </c:pt>
                      <c:pt idx="335">
                        <c:v>0.2066067838688985</c:v>
                      </c:pt>
                      <c:pt idx="336">
                        <c:v>0.12233882726195394</c:v>
                      </c:pt>
                      <c:pt idx="337">
                        <c:v>0.14558072513796175</c:v>
                      </c:pt>
                      <c:pt idx="338">
                        <c:v>0.14558072513796175</c:v>
                      </c:pt>
                      <c:pt idx="339">
                        <c:v>9.5431047302405259E-2</c:v>
                      </c:pt>
                      <c:pt idx="340">
                        <c:v>0.12233882726195394</c:v>
                      </c:pt>
                      <c:pt idx="341">
                        <c:v>0.14007318659313323</c:v>
                      </c:pt>
                      <c:pt idx="342">
                        <c:v>0.10939405612133578</c:v>
                      </c:pt>
                      <c:pt idx="343">
                        <c:v>0.15604817991322015</c:v>
                      </c:pt>
                      <c:pt idx="344">
                        <c:v>0.17502384457287445</c:v>
                      </c:pt>
                      <c:pt idx="345">
                        <c:v>8.0327336690767928E-2</c:v>
                      </c:pt>
                      <c:pt idx="346">
                        <c:v>0.16102544544948272</c:v>
                      </c:pt>
                      <c:pt idx="347">
                        <c:v>8.0327336690767928E-2</c:v>
                      </c:pt>
                      <c:pt idx="348">
                        <c:v>0.10939405612133578</c:v>
                      </c:pt>
                      <c:pt idx="349">
                        <c:v>0.14558072513796175</c:v>
                      </c:pt>
                      <c:pt idx="350">
                        <c:v>0.10939405612133578</c:v>
                      </c:pt>
                      <c:pt idx="351">
                        <c:v>0.14007318659313323</c:v>
                      </c:pt>
                      <c:pt idx="352">
                        <c:v>8.8030224022503226E-2</c:v>
                      </c:pt>
                      <c:pt idx="353">
                        <c:v>8.8030224022503226E-2</c:v>
                      </c:pt>
                      <c:pt idx="354">
                        <c:v>8.8030224022503226E-2</c:v>
                      </c:pt>
                      <c:pt idx="355">
                        <c:v>9.5431047302405259E-2</c:v>
                      </c:pt>
                      <c:pt idx="356">
                        <c:v>0.14558072513796175</c:v>
                      </c:pt>
                      <c:pt idx="357">
                        <c:v>9.5431047302405259E-2</c:v>
                      </c:pt>
                      <c:pt idx="358">
                        <c:v>0.1025470702275857</c:v>
                      </c:pt>
                      <c:pt idx="359">
                        <c:v>0.12233882726195394</c:v>
                      </c:pt>
                      <c:pt idx="360">
                        <c:v>0.1509027142676472</c:v>
                      </c:pt>
                      <c:pt idx="361">
                        <c:v>0.17502384457287445</c:v>
                      </c:pt>
                      <c:pt idx="362">
                        <c:v>0.14558072513796175</c:v>
                      </c:pt>
                      <c:pt idx="363">
                        <c:v>5.5212931789508757E-2</c:v>
                      </c:pt>
                      <c:pt idx="364">
                        <c:v>0.1025470702275857</c:v>
                      </c:pt>
                      <c:pt idx="365">
                        <c:v>0.13437064427475656</c:v>
                      </c:pt>
                      <c:pt idx="366">
                        <c:v>0.17502384457287445</c:v>
                      </c:pt>
                      <c:pt idx="367">
                        <c:v>0.12233882726195394</c:v>
                      </c:pt>
                      <c:pt idx="368">
                        <c:v>0.12233882726195394</c:v>
                      </c:pt>
                      <c:pt idx="369">
                        <c:v>0.12233882726195394</c:v>
                      </c:pt>
                      <c:pt idx="370">
                        <c:v>0.1509027142676472</c:v>
                      </c:pt>
                      <c:pt idx="371">
                        <c:v>4.609961143497765E-2</c:v>
                      </c:pt>
                      <c:pt idx="372">
                        <c:v>8.9999999999999998E-4</c:v>
                      </c:pt>
                      <c:pt idx="373">
                        <c:v>0.1025470702275857</c:v>
                      </c:pt>
                      <c:pt idx="374">
                        <c:v>7.2303956609826553E-2</c:v>
                      </c:pt>
                      <c:pt idx="375">
                        <c:v>0.1025470702275857</c:v>
                      </c:pt>
                      <c:pt idx="376">
                        <c:v>9.5431047302405259E-2</c:v>
                      </c:pt>
                      <c:pt idx="377">
                        <c:v>8.0327336690767928E-2</c:v>
                      </c:pt>
                      <c:pt idx="378">
                        <c:v>0.12233882726195394</c:v>
                      </c:pt>
                      <c:pt idx="379">
                        <c:v>0.16102544544948272</c:v>
                      </c:pt>
                      <c:pt idx="380">
                        <c:v>0.12846283998109159</c:v>
                      </c:pt>
                      <c:pt idx="381">
                        <c:v>0.20305425271648986</c:v>
                      </c:pt>
                      <c:pt idx="382">
                        <c:v>0.14558072513796175</c:v>
                      </c:pt>
                      <c:pt idx="383">
                        <c:v>0.19939803512865259</c:v>
                      </c:pt>
                      <c:pt idx="384">
                        <c:v>0.13437064427475656</c:v>
                      </c:pt>
                      <c:pt idx="385">
                        <c:v>0.14007318659313323</c:v>
                      </c:pt>
                      <c:pt idx="386">
                        <c:v>0.1025470702275857</c:v>
                      </c:pt>
                      <c:pt idx="387">
                        <c:v>0.10939405612133578</c:v>
                      </c:pt>
                      <c:pt idx="388">
                        <c:v>5.5212931789508757E-2</c:v>
                      </c:pt>
                      <c:pt idx="389">
                        <c:v>0.11598679280449367</c:v>
                      </c:pt>
                      <c:pt idx="390">
                        <c:v>2.6607091681454826E-2</c:v>
                      </c:pt>
                      <c:pt idx="391">
                        <c:v>0.11598679280449367</c:v>
                      </c:pt>
                      <c:pt idx="392">
                        <c:v>0.12233882726195394</c:v>
                      </c:pt>
                      <c:pt idx="393">
                        <c:v>0.11598679280449367</c:v>
                      </c:pt>
                      <c:pt idx="394">
                        <c:v>0.10939405612133578</c:v>
                      </c:pt>
                      <c:pt idx="395">
                        <c:v>9.5431047302405259E-2</c:v>
                      </c:pt>
                      <c:pt idx="396">
                        <c:v>9.5431047302405259E-2</c:v>
                      </c:pt>
                      <c:pt idx="397">
                        <c:v>8.9490270225977608E-2</c:v>
                      </c:pt>
                      <c:pt idx="398">
                        <c:v>8.9999999999999998E-4</c:v>
                      </c:pt>
                      <c:pt idx="399">
                        <c:v>5.8970629476635178E-3</c:v>
                      </c:pt>
                      <c:pt idx="400">
                        <c:v>9.6284055498041282E-2</c:v>
                      </c:pt>
                      <c:pt idx="401">
                        <c:v>8.9999999999999998E-4</c:v>
                      </c:pt>
                      <c:pt idx="402">
                        <c:v>0.12298153214991633</c:v>
                      </c:pt>
                      <c:pt idx="403">
                        <c:v>9.5789226903116489E-2</c:v>
                      </c:pt>
                      <c:pt idx="404">
                        <c:v>0.11626324465634434</c:v>
                      </c:pt>
                      <c:pt idx="405">
                        <c:v>0.11604212903065786</c:v>
                      </c:pt>
                      <c:pt idx="406">
                        <c:v>0.15633002377589256</c:v>
                      </c:pt>
                      <c:pt idx="407">
                        <c:v>0.10898718358595304</c:v>
                      </c:pt>
                      <c:pt idx="408">
                        <c:v>0.12186210040337103</c:v>
                      </c:pt>
                      <c:pt idx="409">
                        <c:v>0.11504351075939007</c:v>
                      </c:pt>
                      <c:pt idx="410">
                        <c:v>0.12138009877421377</c:v>
                      </c:pt>
                      <c:pt idx="411">
                        <c:v>0.13338609967944903</c:v>
                      </c:pt>
                      <c:pt idx="412">
                        <c:v>2.3284345742279538E-2</c:v>
                      </c:pt>
                      <c:pt idx="413">
                        <c:v>0.12073528605961027</c:v>
                      </c:pt>
                      <c:pt idx="414">
                        <c:v>0.10025569963014644</c:v>
                      </c:pt>
                      <c:pt idx="415">
                        <c:v>0.1201420441971711</c:v>
                      </c:pt>
                      <c:pt idx="416">
                        <c:v>0.13218335211679019</c:v>
                      </c:pt>
                      <c:pt idx="417">
                        <c:v>0.13188128369028951</c:v>
                      </c:pt>
                      <c:pt idx="418">
                        <c:v>0.11922122424218615</c:v>
                      </c:pt>
                      <c:pt idx="419">
                        <c:v>0.13142717885794236</c:v>
                      </c:pt>
                      <c:pt idx="420">
                        <c:v>0.14251283715460994</c:v>
                      </c:pt>
                      <c:pt idx="421">
                        <c:v>0.14213479467355597</c:v>
                      </c:pt>
                      <c:pt idx="422">
                        <c:v>0.13015918807236576</c:v>
                      </c:pt>
                      <c:pt idx="423">
                        <c:v>0.10390590566183797</c:v>
                      </c:pt>
                      <c:pt idx="424">
                        <c:v>0.11681483249179091</c:v>
                      </c:pt>
                      <c:pt idx="425">
                        <c:v>0.14080457371845859</c:v>
                      </c:pt>
                      <c:pt idx="426">
                        <c:v>0.1225559882667497</c:v>
                      </c:pt>
                      <c:pt idx="427">
                        <c:v>0.11570984330319217</c:v>
                      </c:pt>
                      <c:pt idx="428">
                        <c:v>0.12164803819199622</c:v>
                      </c:pt>
                      <c:pt idx="429">
                        <c:v>0.12749039329372464</c:v>
                      </c:pt>
                      <c:pt idx="430">
                        <c:v>0.1143745973949598</c:v>
                      </c:pt>
                      <c:pt idx="431">
                        <c:v>0.1140391730223838</c:v>
                      </c:pt>
                      <c:pt idx="432">
                        <c:v>0.11370313162715116</c:v>
                      </c:pt>
                      <c:pt idx="433">
                        <c:v>0.11319781916508981</c:v>
                      </c:pt>
                      <c:pt idx="434">
                        <c:v>9.898193125820845E-2</c:v>
                      </c:pt>
                      <c:pt idx="435">
                        <c:v>0.10567437846527603</c:v>
                      </c:pt>
                      <c:pt idx="436">
                        <c:v>0.12483107572530694</c:v>
                      </c:pt>
                      <c:pt idx="437">
                        <c:v>0.1181315586519299</c:v>
                      </c:pt>
                      <c:pt idx="438">
                        <c:v>0.11116191067951899</c:v>
                      </c:pt>
                      <c:pt idx="439">
                        <c:v>8.9169762746603376E-2</c:v>
                      </c:pt>
                      <c:pt idx="440">
                        <c:v>7.2832457866859074E-2</c:v>
                      </c:pt>
                      <c:pt idx="441">
                        <c:v>8.0302442826087478E-2</c:v>
                      </c:pt>
                      <c:pt idx="442">
                        <c:v>5.4327063466594466E-2</c:v>
                      </c:pt>
                      <c:pt idx="443">
                        <c:v>7.1078182592924255E-2</c:v>
                      </c:pt>
                      <c:pt idx="444">
                        <c:v>8.6520201786194184E-2</c:v>
                      </c:pt>
                      <c:pt idx="445">
                        <c:v>4.3319617632538006E-2</c:v>
                      </c:pt>
                      <c:pt idx="446">
                        <c:v>4.2672853651224418E-2</c:v>
                      </c:pt>
                      <c:pt idx="447">
                        <c:v>5.1551596663950969E-2</c:v>
                      </c:pt>
                      <c:pt idx="448">
                        <c:v>5.0851856833074228E-2</c:v>
                      </c:pt>
                      <c:pt idx="449">
                        <c:v>3.1111775754745712E-2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Data!$AS$9:$AS$458</c15:sqref>
                        </c15:formulaRef>
                      </c:ext>
                    </c:extLst>
                    <c:numCache>
                      <c:formatCode>General</c:formatCode>
                      <c:ptCount val="450"/>
                      <c:pt idx="0">
                        <c:v>991.0227486</c:v>
                      </c:pt>
                      <c:pt idx="1">
                        <c:v>992.62392680000005</c:v>
                      </c:pt>
                      <c:pt idx="2">
                        <c:v>993.89609580000001</c:v>
                      </c:pt>
                      <c:pt idx="3">
                        <c:v>996.86814560000005</c:v>
                      </c:pt>
                      <c:pt idx="4">
                        <c:v>999.81826160000003</c:v>
                      </c:pt>
                      <c:pt idx="5">
                        <c:v>1000.432412</c:v>
                      </c:pt>
                      <c:pt idx="6">
                        <c:v>1002.746444</c:v>
                      </c:pt>
                      <c:pt idx="7">
                        <c:v>1006.902927</c:v>
                      </c:pt>
                      <c:pt idx="8">
                        <c:v>1009.315661</c:v>
                      </c:pt>
                      <c:pt idx="9">
                        <c:v>1014.06436</c:v>
                      </c:pt>
                      <c:pt idx="10">
                        <c:v>1017.595726</c:v>
                      </c:pt>
                      <c:pt idx="11">
                        <c:v>1021.192893</c:v>
                      </c:pt>
                      <c:pt idx="12">
                        <c:v>1023.517892</c:v>
                      </c:pt>
                      <c:pt idx="13">
                        <c:v>1026.478975</c:v>
                      </c:pt>
                      <c:pt idx="14">
                        <c:v>1029.4400579999999</c:v>
                      </c:pt>
                      <c:pt idx="15">
                        <c:v>1031.8527919999999</c:v>
                      </c:pt>
                      <c:pt idx="16">
                        <c:v>1036.0202420000001</c:v>
                      </c:pt>
                      <c:pt idx="17">
                        <c:v>1040.1657580000001</c:v>
                      </c:pt>
                      <c:pt idx="18">
                        <c:v>1047.239456</c:v>
                      </c:pt>
                      <c:pt idx="19">
                        <c:v>1050.803723</c:v>
                      </c:pt>
                      <c:pt idx="20">
                        <c:v>1054.982139</c:v>
                      </c:pt>
                      <c:pt idx="21">
                        <c:v>1058.535439</c:v>
                      </c:pt>
                      <c:pt idx="22">
                        <c:v>1060.981074</c:v>
                      </c:pt>
                      <c:pt idx="23">
                        <c:v>1066.245222</c:v>
                      </c:pt>
                      <c:pt idx="24">
                        <c:v>1072.200288</c:v>
                      </c:pt>
                      <c:pt idx="25">
                        <c:v>1075.7755219999999</c:v>
                      </c:pt>
                      <c:pt idx="26">
                        <c:v>1079.921038</c:v>
                      </c:pt>
                      <c:pt idx="27">
                        <c:v>1085.2509869999999</c:v>
                      </c:pt>
                      <c:pt idx="28">
                        <c:v>1089.385536</c:v>
                      </c:pt>
                      <c:pt idx="29">
                        <c:v>1094.1232689999999</c:v>
                      </c:pt>
                      <c:pt idx="30">
                        <c:v>1098.7403650000001</c:v>
                      </c:pt>
                      <c:pt idx="31">
                        <c:v>1100.111236</c:v>
                      </c:pt>
                      <c:pt idx="32">
                        <c:v>1101.876919</c:v>
                      </c:pt>
                      <c:pt idx="33">
                        <c:v>1104.3664220000001</c:v>
                      </c:pt>
                      <c:pt idx="34">
                        <c:v>1108.446136</c:v>
                      </c:pt>
                      <c:pt idx="35">
                        <c:v>1125.181738</c:v>
                      </c:pt>
                      <c:pt idx="36">
                        <c:v>1125.335276</c:v>
                      </c:pt>
                      <c:pt idx="37">
                        <c:v>1126.1797329999999</c:v>
                      </c:pt>
                      <c:pt idx="38">
                        <c:v>1127.3970670000001</c:v>
                      </c:pt>
                      <c:pt idx="39">
                        <c:v>1129.1298489999999</c:v>
                      </c:pt>
                      <c:pt idx="40">
                        <c:v>1131.5096820000001</c:v>
                      </c:pt>
                      <c:pt idx="41">
                        <c:v>1133.2972990000001</c:v>
                      </c:pt>
                      <c:pt idx="42">
                        <c:v>1138.035032</c:v>
                      </c:pt>
                      <c:pt idx="43">
                        <c:v>1143.321113</c:v>
                      </c:pt>
                      <c:pt idx="44">
                        <c:v>1149.2213449999999</c:v>
                      </c:pt>
                      <c:pt idx="45">
                        <c:v>1149.8107930000001</c:v>
                      </c:pt>
                      <c:pt idx="46">
                        <c:v>1151.600148</c:v>
                      </c:pt>
                      <c:pt idx="47">
                        <c:v>1153.303009</c:v>
                      </c:pt>
                      <c:pt idx="48">
                        <c:v>1156.8384719999999</c:v>
                      </c:pt>
                      <c:pt idx="49">
                        <c:v>1157.460151</c:v>
                      </c:pt>
                      <c:pt idx="50">
                        <c:v>1161.017237</c:v>
                      </c:pt>
                      <c:pt idx="51">
                        <c:v>1165.698752</c:v>
                      </c:pt>
                      <c:pt idx="52">
                        <c:v>1168.0341040000001</c:v>
                      </c:pt>
                      <c:pt idx="53">
                        <c:v>1171.5695659999999</c:v>
                      </c:pt>
                      <c:pt idx="54">
                        <c:v>1173.969789</c:v>
                      </c:pt>
                      <c:pt idx="55">
                        <c:v>1176.87276</c:v>
                      </c:pt>
                      <c:pt idx="56">
                        <c:v>1183.3436300000001</c:v>
                      </c:pt>
                      <c:pt idx="57">
                        <c:v>1188.0251450000001</c:v>
                      </c:pt>
                      <c:pt idx="58">
                        <c:v>1192.7607190000001</c:v>
                      </c:pt>
                      <c:pt idx="59">
                        <c:v>1193.8743360000001</c:v>
                      </c:pt>
                      <c:pt idx="60">
                        <c:v>1196.242123</c:v>
                      </c:pt>
                      <c:pt idx="61">
                        <c:v>1199.1883419999999</c:v>
                      </c:pt>
                      <c:pt idx="62">
                        <c:v>1202.734616</c:v>
                      </c:pt>
                      <c:pt idx="63">
                        <c:v>1206.2700789999999</c:v>
                      </c:pt>
                      <c:pt idx="64">
                        <c:v>1208.059434</c:v>
                      </c:pt>
                      <c:pt idx="65">
                        <c:v>1212.216576</c:v>
                      </c:pt>
                      <c:pt idx="66">
                        <c:v>1215.0438650000001</c:v>
                      </c:pt>
                      <c:pt idx="67">
                        <c:v>1216.319659</c:v>
                      </c:pt>
                      <c:pt idx="68">
                        <c:v>1220.3794949999999</c:v>
                      </c:pt>
                      <c:pt idx="69">
                        <c:v>1222.7797169999999</c:v>
                      </c:pt>
                      <c:pt idx="70">
                        <c:v>1226.3043680000001</c:v>
                      </c:pt>
                      <c:pt idx="71">
                        <c:v>1229.304646</c:v>
                      </c:pt>
                      <c:pt idx="72">
                        <c:v>1232.7319910000001</c:v>
                      </c:pt>
                      <c:pt idx="73">
                        <c:v>1235.753892</c:v>
                      </c:pt>
                      <c:pt idx="74">
                        <c:v>1237.435129</c:v>
                      </c:pt>
                      <c:pt idx="75">
                        <c:v>1242.149079</c:v>
                      </c:pt>
                      <c:pt idx="76">
                        <c:v>1243.4140620000001</c:v>
                      </c:pt>
                      <c:pt idx="77">
                        <c:v>1245.727789</c:v>
                      </c:pt>
                      <c:pt idx="78">
                        <c:v>1248.771315</c:v>
                      </c:pt>
                      <c:pt idx="79">
                        <c:v>1251.6850979999999</c:v>
                      </c:pt>
                      <c:pt idx="80">
                        <c:v>1256.3558009999999</c:v>
                      </c:pt>
                      <c:pt idx="81">
                        <c:v>1259.9236989999999</c:v>
                      </c:pt>
                      <c:pt idx="82">
                        <c:v>1262.815859</c:v>
                      </c:pt>
                      <c:pt idx="83">
                        <c:v>1268.1406770000001</c:v>
                      </c:pt>
                      <c:pt idx="84">
                        <c:v>1272.8762509999999</c:v>
                      </c:pt>
                      <c:pt idx="85">
                        <c:v>1276.368467</c:v>
                      </c:pt>
                      <c:pt idx="86">
                        <c:v>1280.5796680000001</c:v>
                      </c:pt>
                      <c:pt idx="87">
                        <c:v>1284.5746320000001</c:v>
                      </c:pt>
                      <c:pt idx="88">
                        <c:v>1289.3318300000001</c:v>
                      </c:pt>
                      <c:pt idx="89">
                        <c:v>1294.0241570000001</c:v>
                      </c:pt>
                      <c:pt idx="90">
                        <c:v>1298.7381069999999</c:v>
                      </c:pt>
                      <c:pt idx="91">
                        <c:v>1301.116706</c:v>
                      </c:pt>
                      <c:pt idx="92">
                        <c:v>1306.506394</c:v>
                      </c:pt>
                      <c:pt idx="93">
                        <c:v>1309.376931</c:v>
                      </c:pt>
                      <c:pt idx="94">
                        <c:v>1312.312338</c:v>
                      </c:pt>
                      <c:pt idx="95">
                        <c:v>1315.290992</c:v>
                      </c:pt>
                      <c:pt idx="96">
                        <c:v>1318.1831520000001</c:v>
                      </c:pt>
                      <c:pt idx="97">
                        <c:v>1321.7402380000001</c:v>
                      </c:pt>
                      <c:pt idx="98">
                        <c:v>1324.686457</c:v>
                      </c:pt>
                      <c:pt idx="99">
                        <c:v>1328.8219759999999</c:v>
                      </c:pt>
                      <c:pt idx="100">
                        <c:v>1331.2113859999999</c:v>
                      </c:pt>
                      <c:pt idx="101">
                        <c:v>1334.12517</c:v>
                      </c:pt>
                      <c:pt idx="102">
                        <c:v>1337.6714440000001</c:v>
                      </c:pt>
                      <c:pt idx="103">
                        <c:v>1341.196095</c:v>
                      </c:pt>
                      <c:pt idx="104">
                        <c:v>1345.288366</c:v>
                      </c:pt>
                      <c:pt idx="105">
                        <c:v>1347.1101570000001</c:v>
                      </c:pt>
                      <c:pt idx="106">
                        <c:v>1349.3698260000001</c:v>
                      </c:pt>
                      <c:pt idx="107">
                        <c:v>1352.9377239999999</c:v>
                      </c:pt>
                      <c:pt idx="108">
                        <c:v>1356.711047</c:v>
                      </c:pt>
                      <c:pt idx="109">
                        <c:v>1358.230106</c:v>
                      </c:pt>
                      <c:pt idx="110">
                        <c:v>1360.706011</c:v>
                      </c:pt>
                      <c:pt idx="111">
                        <c:v>1362.3548129999999</c:v>
                      </c:pt>
                      <c:pt idx="112">
                        <c:v>1364.295533</c:v>
                      </c:pt>
                      <c:pt idx="113">
                        <c:v>1366.0957000000001</c:v>
                      </c:pt>
                      <c:pt idx="114">
                        <c:v>1367.960738</c:v>
                      </c:pt>
                      <c:pt idx="115">
                        <c:v>1368.977048</c:v>
                      </c:pt>
                      <c:pt idx="116">
                        <c:v>1371.955702</c:v>
                      </c:pt>
                      <c:pt idx="117">
                        <c:v>1374.3343010000001</c:v>
                      </c:pt>
                      <c:pt idx="118">
                        <c:v>1377.9021990000001</c:v>
                      </c:pt>
                      <c:pt idx="119">
                        <c:v>1381.383603</c:v>
                      </c:pt>
                      <c:pt idx="120">
                        <c:v>1383.8270729999999</c:v>
                      </c:pt>
                      <c:pt idx="121">
                        <c:v>1386.719233</c:v>
                      </c:pt>
                      <c:pt idx="122">
                        <c:v>1389.043772</c:v>
                      </c:pt>
                      <c:pt idx="123">
                        <c:v>1390.7790680000001</c:v>
                      </c:pt>
                      <c:pt idx="124">
                        <c:v>1393.779346</c:v>
                      </c:pt>
                      <c:pt idx="125">
                        <c:v>1396.1146980000001</c:v>
                      </c:pt>
                      <c:pt idx="126">
                        <c:v>1398.536544</c:v>
                      </c:pt>
                      <c:pt idx="127">
                        <c:v>1402.628815</c:v>
                      </c:pt>
                      <c:pt idx="128">
                        <c:v>1404.910108</c:v>
                      </c:pt>
                      <c:pt idx="129">
                        <c:v>1407.31033</c:v>
                      </c:pt>
                      <c:pt idx="130">
                        <c:v>1410.310608</c:v>
                      </c:pt>
                      <c:pt idx="131">
                        <c:v>1413.159521</c:v>
                      </c:pt>
                      <c:pt idx="132">
                        <c:v>1416.1922340000001</c:v>
                      </c:pt>
                      <c:pt idx="133">
                        <c:v>1420.198011</c:v>
                      </c:pt>
                      <c:pt idx="134">
                        <c:v>1422.084672</c:v>
                      </c:pt>
                      <c:pt idx="135">
                        <c:v>1424.4848939999999</c:v>
                      </c:pt>
                      <c:pt idx="136">
                        <c:v>1427.387866</c:v>
                      </c:pt>
                      <c:pt idx="137">
                        <c:v>1429.658347</c:v>
                      </c:pt>
                      <c:pt idx="138">
                        <c:v>1433.76143</c:v>
                      </c:pt>
                      <c:pt idx="139">
                        <c:v>1435.594032</c:v>
                      </c:pt>
                      <c:pt idx="140">
                        <c:v>1437.864513</c:v>
                      </c:pt>
                      <c:pt idx="141">
                        <c:v>1441.5297169999999</c:v>
                      </c:pt>
                      <c:pt idx="142">
                        <c:v>1445.1084269999999</c:v>
                      </c:pt>
                      <c:pt idx="143">
                        <c:v>1447.8384100000001</c:v>
                      </c:pt>
                      <c:pt idx="144">
                        <c:v>1449.7899420000001</c:v>
                      </c:pt>
                      <c:pt idx="145">
                        <c:v>1454.5147039999999</c:v>
                      </c:pt>
                      <c:pt idx="146">
                        <c:v>1458.0609790000001</c:v>
                      </c:pt>
                      <c:pt idx="147">
                        <c:v>1459.742215</c:v>
                      </c:pt>
                      <c:pt idx="148">
                        <c:v>1462.1748729999999</c:v>
                      </c:pt>
                      <c:pt idx="149">
                        <c:v>1464.585908</c:v>
                      </c:pt>
                      <c:pt idx="150">
                        <c:v>1466.3103920000001</c:v>
                      </c:pt>
                      <c:pt idx="151">
                        <c:v>1471.0135299999999</c:v>
                      </c:pt>
                      <c:pt idx="152">
                        <c:v>1473.348882</c:v>
                      </c:pt>
                      <c:pt idx="153">
                        <c:v>1476.2410420000001</c:v>
                      </c:pt>
                      <c:pt idx="154">
                        <c:v>1479.7765039999999</c:v>
                      </c:pt>
                      <c:pt idx="155">
                        <c:v>1481.587483</c:v>
                      </c:pt>
                      <c:pt idx="156">
                        <c:v>1483.9120230000001</c:v>
                      </c:pt>
                      <c:pt idx="157">
                        <c:v>1486.8149940000001</c:v>
                      </c:pt>
                      <c:pt idx="158">
                        <c:v>1490.436952</c:v>
                      </c:pt>
                      <c:pt idx="159">
                        <c:v>1492.772303</c:v>
                      </c:pt>
                      <c:pt idx="160">
                        <c:v>1494.507599</c:v>
                      </c:pt>
                      <c:pt idx="161">
                        <c:v>1496.8970099999999</c:v>
                      </c:pt>
                      <c:pt idx="162">
                        <c:v>1499.608007</c:v>
                      </c:pt>
                      <c:pt idx="163">
                        <c:v>1502.5341510000001</c:v>
                      </c:pt>
                      <c:pt idx="164">
                        <c:v>1504.908193</c:v>
                      </c:pt>
                      <c:pt idx="165">
                        <c:v>1507.326403</c:v>
                      </c:pt>
                      <c:pt idx="166">
                        <c:v>1510.3022370000001</c:v>
                      </c:pt>
                      <c:pt idx="167">
                        <c:v>1513.3056759999999</c:v>
                      </c:pt>
                      <c:pt idx="168">
                        <c:v>1515.066883</c:v>
                      </c:pt>
                      <c:pt idx="169">
                        <c:v>1517.4906140000001</c:v>
                      </c:pt>
                      <c:pt idx="170">
                        <c:v>1520.455406</c:v>
                      </c:pt>
                      <c:pt idx="171">
                        <c:v>1524.640345</c:v>
                      </c:pt>
                      <c:pt idx="172">
                        <c:v>1526.4401989999999</c:v>
                      </c:pt>
                      <c:pt idx="173">
                        <c:v>1528.7921570000001</c:v>
                      </c:pt>
                      <c:pt idx="174">
                        <c:v>1532.9605329999999</c:v>
                      </c:pt>
                      <c:pt idx="175">
                        <c:v>1537.1233870000001</c:v>
                      </c:pt>
                      <c:pt idx="176">
                        <c:v>1540.6789289999999</c:v>
                      </c:pt>
                      <c:pt idx="177">
                        <c:v>1543.086096</c:v>
                      </c:pt>
                      <c:pt idx="178">
                        <c:v>1545.4546170000001</c:v>
                      </c:pt>
                      <c:pt idx="179">
                        <c:v>1547.911474</c:v>
                      </c:pt>
                      <c:pt idx="180">
                        <c:v>1549.634035</c:v>
                      </c:pt>
                      <c:pt idx="181">
                        <c:v>1553.774805</c:v>
                      </c:pt>
                      <c:pt idx="182">
                        <c:v>1554.994952</c:v>
                      </c:pt>
                      <c:pt idx="183">
                        <c:v>1557.462851</c:v>
                      </c:pt>
                      <c:pt idx="184">
                        <c:v>1559.787204</c:v>
                      </c:pt>
                      <c:pt idx="185">
                        <c:v>1562.1391610000001</c:v>
                      </c:pt>
                      <c:pt idx="186">
                        <c:v>1565.7167870000001</c:v>
                      </c:pt>
                      <c:pt idx="187">
                        <c:v>1568.1626020000001</c:v>
                      </c:pt>
                      <c:pt idx="188">
                        <c:v>1569.929331</c:v>
                      </c:pt>
                      <c:pt idx="189">
                        <c:v>1574.1032270000001</c:v>
                      </c:pt>
                      <c:pt idx="190">
                        <c:v>1577.062498</c:v>
                      </c:pt>
                      <c:pt idx="191">
                        <c:v>1579.4586240000001</c:v>
                      </c:pt>
                      <c:pt idx="192">
                        <c:v>1581.8492289999999</c:v>
                      </c:pt>
                      <c:pt idx="193">
                        <c:v>1584.2177489999999</c:v>
                      </c:pt>
                      <c:pt idx="194">
                        <c:v>1587.7953749999999</c:v>
                      </c:pt>
                      <c:pt idx="195">
                        <c:v>1589.0155219999999</c:v>
                      </c:pt>
                      <c:pt idx="196">
                        <c:v>1590.7932929999999</c:v>
                      </c:pt>
                      <c:pt idx="197">
                        <c:v>1595.5468969999999</c:v>
                      </c:pt>
                      <c:pt idx="198">
                        <c:v>1598.5282520000001</c:v>
                      </c:pt>
                      <c:pt idx="199">
                        <c:v>1602.691106</c:v>
                      </c:pt>
                      <c:pt idx="200">
                        <c:v>1605.07619</c:v>
                      </c:pt>
                      <c:pt idx="201">
                        <c:v>1607.483358</c:v>
                      </c:pt>
                      <c:pt idx="202">
                        <c:v>1610.4481499999999</c:v>
                      </c:pt>
                      <c:pt idx="203">
                        <c:v>1614.0257750000001</c:v>
                      </c:pt>
                      <c:pt idx="204">
                        <c:v>1617.012651</c:v>
                      </c:pt>
                      <c:pt idx="205">
                        <c:v>1618.818027</c:v>
                      </c:pt>
                      <c:pt idx="206">
                        <c:v>1621.7938610000001</c:v>
                      </c:pt>
                      <c:pt idx="207">
                        <c:v>1625.365965</c:v>
                      </c:pt>
                      <c:pt idx="208">
                        <c:v>1628.9380699999999</c:v>
                      </c:pt>
                      <c:pt idx="209">
                        <c:v>1633.697195</c:v>
                      </c:pt>
                      <c:pt idx="210">
                        <c:v>1638.472884</c:v>
                      </c:pt>
                      <c:pt idx="211">
                        <c:v>1642.657823</c:v>
                      </c:pt>
                      <c:pt idx="212">
                        <c:v>1645.6557399999999</c:v>
                      </c:pt>
                      <c:pt idx="213">
                        <c:v>1651.0000950000001</c:v>
                      </c:pt>
                      <c:pt idx="214">
                        <c:v>1656.3610120000001</c:v>
                      </c:pt>
                      <c:pt idx="215">
                        <c:v>1661.1367009999999</c:v>
                      </c:pt>
                      <c:pt idx="216">
                        <c:v>1666.481055</c:v>
                      </c:pt>
                      <c:pt idx="217">
                        <c:v>1668.844055</c:v>
                      </c:pt>
                      <c:pt idx="218">
                        <c:v>1672.454806</c:v>
                      </c:pt>
                      <c:pt idx="219">
                        <c:v>1676.623182</c:v>
                      </c:pt>
                      <c:pt idx="220">
                        <c:v>1679.5990159999999</c:v>
                      </c:pt>
                      <c:pt idx="221">
                        <c:v>1682.5858909999999</c:v>
                      </c:pt>
                      <c:pt idx="222">
                        <c:v>1686.1800800000001</c:v>
                      </c:pt>
                      <c:pt idx="223">
                        <c:v>1689.1448720000001</c:v>
                      </c:pt>
                      <c:pt idx="224">
                        <c:v>1692.115184</c:v>
                      </c:pt>
                      <c:pt idx="225">
                        <c:v>1695.720415</c:v>
                      </c:pt>
                      <c:pt idx="226">
                        <c:v>1700.4684990000001</c:v>
                      </c:pt>
                      <c:pt idx="227">
                        <c:v>1705.244187</c:v>
                      </c:pt>
                      <c:pt idx="228">
                        <c:v>1710.0253970000001</c:v>
                      </c:pt>
                      <c:pt idx="229">
                        <c:v>1713.5809380000001</c:v>
                      </c:pt>
                      <c:pt idx="230">
                        <c:v>1718.9639400000001</c:v>
                      </c:pt>
                      <c:pt idx="231">
                        <c:v>1724.3635039999999</c:v>
                      </c:pt>
                      <c:pt idx="232">
                        <c:v>1729.1778400000001</c:v>
                      </c:pt>
                      <c:pt idx="233">
                        <c:v>1731.4690660000001</c:v>
                      </c:pt>
                      <c:pt idx="234">
                        <c:v>1733.909361</c:v>
                      </c:pt>
                      <c:pt idx="235">
                        <c:v>1738.022526</c:v>
                      </c:pt>
                      <c:pt idx="236">
                        <c:v>1741.589109</c:v>
                      </c:pt>
                      <c:pt idx="237">
                        <c:v>1745.1832979999999</c:v>
                      </c:pt>
                      <c:pt idx="238">
                        <c:v>1748.8106130000001</c:v>
                      </c:pt>
                      <c:pt idx="239">
                        <c:v>1750.5552580000001</c:v>
                      </c:pt>
                      <c:pt idx="240">
                        <c:v>1753.553175</c:v>
                      </c:pt>
                      <c:pt idx="241">
                        <c:v>1755.3475089999999</c:v>
                      </c:pt>
                      <c:pt idx="242">
                        <c:v>1758.290217</c:v>
                      </c:pt>
                      <c:pt idx="243">
                        <c:v>1761.884405</c:v>
                      </c:pt>
                      <c:pt idx="244">
                        <c:v>1764.882323</c:v>
                      </c:pt>
                      <c:pt idx="245">
                        <c:v>1767.261886</c:v>
                      </c:pt>
                      <c:pt idx="246">
                        <c:v>1770.2487619999999</c:v>
                      </c:pt>
                      <c:pt idx="247">
                        <c:v>1773.2577220000001</c:v>
                      </c:pt>
                      <c:pt idx="248">
                        <c:v>1777.9947629999999</c:v>
                      </c:pt>
                      <c:pt idx="249">
                        <c:v>1782.76493</c:v>
                      </c:pt>
                      <c:pt idx="250">
                        <c:v>1786.3812029999999</c:v>
                      </c:pt>
                      <c:pt idx="251">
                        <c:v>1791.1127240000001</c:v>
                      </c:pt>
                      <c:pt idx="252">
                        <c:v>1795.275578</c:v>
                      </c:pt>
                      <c:pt idx="253">
                        <c:v>1796.5343720000001</c:v>
                      </c:pt>
                      <c:pt idx="254">
                        <c:v>1800.06783</c:v>
                      </c:pt>
                      <c:pt idx="255">
                        <c:v>1806.041581</c:v>
                      </c:pt>
                      <c:pt idx="256">
                        <c:v>1807.819352</c:v>
                      </c:pt>
                      <c:pt idx="257">
                        <c:v>1811.4632300000001</c:v>
                      </c:pt>
                      <c:pt idx="258">
                        <c:v>1814.9525189999999</c:v>
                      </c:pt>
                      <c:pt idx="259">
                        <c:v>1819.700603</c:v>
                      </c:pt>
                      <c:pt idx="260">
                        <c:v>1825.089125</c:v>
                      </c:pt>
                      <c:pt idx="261">
                        <c:v>1831.6315420000001</c:v>
                      </c:pt>
                      <c:pt idx="262">
                        <c:v>1834.640502</c:v>
                      </c:pt>
                      <c:pt idx="263">
                        <c:v>1839.4051489999999</c:v>
                      </c:pt>
                      <c:pt idx="264">
                        <c:v>1843.0048589999999</c:v>
                      </c:pt>
                      <c:pt idx="265">
                        <c:v>1844.749503</c:v>
                      </c:pt>
                      <c:pt idx="266">
                        <c:v>1848.3326500000001</c:v>
                      </c:pt>
                      <c:pt idx="267">
                        <c:v>1849.6605979999999</c:v>
                      </c:pt>
                      <c:pt idx="268">
                        <c:v>1852.0583079999999</c:v>
                      </c:pt>
                      <c:pt idx="269">
                        <c:v>1855.5399150000001</c:v>
                      </c:pt>
                      <c:pt idx="270">
                        <c:v>1859.1310060000001</c:v>
                      </c:pt>
                      <c:pt idx="271">
                        <c:v>1861.4630259999999</c:v>
                      </c:pt>
                      <c:pt idx="272">
                        <c:v>1864.999374</c:v>
                      </c:pt>
                      <c:pt idx="273">
                        <c:v>1869.137888</c:v>
                      </c:pt>
                      <c:pt idx="274">
                        <c:v>1872.728979</c:v>
                      </c:pt>
                      <c:pt idx="275">
                        <c:v>1875.0609979999999</c:v>
                      </c:pt>
                      <c:pt idx="276">
                        <c:v>1878.0061310000001</c:v>
                      </c:pt>
                      <c:pt idx="277">
                        <c:v>1881.0060060000001</c:v>
                      </c:pt>
                      <c:pt idx="278">
                        <c:v>1882.1884379999999</c:v>
                      </c:pt>
                      <c:pt idx="279">
                        <c:v>1885.6919419999999</c:v>
                      </c:pt>
                      <c:pt idx="280">
                        <c:v>1889.239239</c:v>
                      </c:pt>
                      <c:pt idx="281">
                        <c:v>1892.19532</c:v>
                      </c:pt>
                      <c:pt idx="282">
                        <c:v>1896.3557310000001</c:v>
                      </c:pt>
                      <c:pt idx="283">
                        <c:v>1899.3118119999999</c:v>
                      </c:pt>
                      <c:pt idx="284">
                        <c:v>1902.859109</c:v>
                      </c:pt>
                      <c:pt idx="285">
                        <c:v>1905.8699320000001</c:v>
                      </c:pt>
                      <c:pt idx="286">
                        <c:v>1907.6326329999999</c:v>
                      </c:pt>
                      <c:pt idx="287">
                        <c:v>1911.125188</c:v>
                      </c:pt>
                      <c:pt idx="288">
                        <c:v>1914.6943819999999</c:v>
                      </c:pt>
                      <c:pt idx="289">
                        <c:v>1917.1030410000001</c:v>
                      </c:pt>
                      <c:pt idx="290">
                        <c:v>1918.8109979999999</c:v>
                      </c:pt>
                      <c:pt idx="291">
                        <c:v>1921.208709</c:v>
                      </c:pt>
                      <c:pt idx="292">
                        <c:v>1924.099099</c:v>
                      </c:pt>
                      <c:pt idx="293">
                        <c:v>1927.0880259999999</c:v>
                      </c:pt>
                      <c:pt idx="294">
                        <c:v>1931.226539</c:v>
                      </c:pt>
                      <c:pt idx="295">
                        <c:v>1934.762888</c:v>
                      </c:pt>
                      <c:pt idx="296">
                        <c:v>1939.4707209999999</c:v>
                      </c:pt>
                      <c:pt idx="297">
                        <c:v>1944.20045</c:v>
                      </c:pt>
                      <c:pt idx="298">
                        <c:v>1946.291604</c:v>
                      </c:pt>
                      <c:pt idx="299">
                        <c:v>1947.200325</c:v>
                      </c:pt>
                      <c:pt idx="300">
                        <c:v>1948.9958710000001</c:v>
                      </c:pt>
                      <c:pt idx="301">
                        <c:v>1951.3607360000001</c:v>
                      </c:pt>
                      <c:pt idx="302">
                        <c:v>1956.1233110000001</c:v>
                      </c:pt>
                      <c:pt idx="303">
                        <c:v>1960.2508760000001</c:v>
                      </c:pt>
                      <c:pt idx="304">
                        <c:v>1965.549925</c:v>
                      </c:pt>
                      <c:pt idx="305">
                        <c:v>1969.086274</c:v>
                      </c:pt>
                      <c:pt idx="306">
                        <c:v>1970.881819</c:v>
                      </c:pt>
                      <c:pt idx="307">
                        <c:v>1973.27953</c:v>
                      </c:pt>
                      <c:pt idx="308">
                        <c:v>1975.6881880000001</c:v>
                      </c:pt>
                      <c:pt idx="309">
                        <c:v>1980.396021</c:v>
                      </c:pt>
                      <c:pt idx="310">
                        <c:v>1983.9433180000001</c:v>
                      </c:pt>
                      <c:pt idx="311">
                        <c:v>1986.9431930000001</c:v>
                      </c:pt>
                      <c:pt idx="312">
                        <c:v>1989.3737490000001</c:v>
                      </c:pt>
                      <c:pt idx="313">
                        <c:v>1989.8116869999999</c:v>
                      </c:pt>
                      <c:pt idx="314">
                        <c:v>1992.7677679999999</c:v>
                      </c:pt>
                      <c:pt idx="315">
                        <c:v>1994.58521</c:v>
                      </c:pt>
                      <c:pt idx="316">
                        <c:v>1995.8004880000001</c:v>
                      </c:pt>
                      <c:pt idx="317">
                        <c:v>1998.1544040000001</c:v>
                      </c:pt>
                      <c:pt idx="318">
                        <c:v>2001.0995370000001</c:v>
                      </c:pt>
                      <c:pt idx="319">
                        <c:v>2003.4315570000001</c:v>
                      </c:pt>
                      <c:pt idx="320">
                        <c:v>2006.431431</c:v>
                      </c:pt>
                      <c:pt idx="321">
                        <c:v>2008.2817190000001</c:v>
                      </c:pt>
                      <c:pt idx="322">
                        <c:v>2009.9568320000001</c:v>
                      </c:pt>
                      <c:pt idx="323">
                        <c:v>2012.2998</c:v>
                      </c:pt>
                      <c:pt idx="324">
                        <c:v>2015.890891</c:v>
                      </c:pt>
                      <c:pt idx="325">
                        <c:v>2018.759384</c:v>
                      </c:pt>
                      <c:pt idx="326">
                        <c:v>2020.7301050000001</c:v>
                      </c:pt>
                      <c:pt idx="327">
                        <c:v>2024.1022270000001</c:v>
                      </c:pt>
                      <c:pt idx="328">
                        <c:v>2026.510886</c:v>
                      </c:pt>
                      <c:pt idx="329">
                        <c:v>2028.2407410000001</c:v>
                      </c:pt>
                      <c:pt idx="330">
                        <c:v>2031.1858729999999</c:v>
                      </c:pt>
                      <c:pt idx="331">
                        <c:v>2033.736862</c:v>
                      </c:pt>
                      <c:pt idx="332">
                        <c:v>2035.992242</c:v>
                      </c:pt>
                      <c:pt idx="333">
                        <c:v>2036.0688809999999</c:v>
                      </c:pt>
                      <c:pt idx="334">
                        <c:v>2038.3461589999999</c:v>
                      </c:pt>
                      <c:pt idx="335">
                        <c:v>2040.284034</c:v>
                      </c:pt>
                      <c:pt idx="336">
                        <c:v>2041.8606110000001</c:v>
                      </c:pt>
                      <c:pt idx="337">
                        <c:v>2042.495621</c:v>
                      </c:pt>
                      <c:pt idx="338">
                        <c:v>2044.2692689999999</c:v>
                      </c:pt>
                      <c:pt idx="339">
                        <c:v>2045.364114</c:v>
                      </c:pt>
                      <c:pt idx="340">
                        <c:v>2047.7727729999999</c:v>
                      </c:pt>
                      <c:pt idx="341">
                        <c:v>2048.9880509999998</c:v>
                      </c:pt>
                      <c:pt idx="342">
                        <c:v>2051.2981730000001</c:v>
                      </c:pt>
                      <c:pt idx="343">
                        <c:v>2054.3418419999998</c:v>
                      </c:pt>
                      <c:pt idx="344">
                        <c:v>2055.568068</c:v>
                      </c:pt>
                      <c:pt idx="345">
                        <c:v>2057.7577580000002</c:v>
                      </c:pt>
                      <c:pt idx="346">
                        <c:v>2060.8561690000001</c:v>
                      </c:pt>
                      <c:pt idx="347">
                        <c:v>2062.4874869999999</c:v>
                      </c:pt>
                      <c:pt idx="348">
                        <c:v>2064.896146</c:v>
                      </c:pt>
                      <c:pt idx="349">
                        <c:v>2067.3267019999998</c:v>
                      </c:pt>
                      <c:pt idx="350">
                        <c:v>2070.2170919999999</c:v>
                      </c:pt>
                      <c:pt idx="351">
                        <c:v>2073.2279149999999</c:v>
                      </c:pt>
                      <c:pt idx="352">
                        <c:v>2073.7315440000002</c:v>
                      </c:pt>
                      <c:pt idx="353">
                        <c:v>2076.0964090000002</c:v>
                      </c:pt>
                      <c:pt idx="354">
                        <c:v>2078.4612739999998</c:v>
                      </c:pt>
                      <c:pt idx="355">
                        <c:v>2081.4283030000001</c:v>
                      </c:pt>
                      <c:pt idx="356">
                        <c:v>2083.2895400000002</c:v>
                      </c:pt>
                      <c:pt idx="357">
                        <c:v>2084.9756010000001</c:v>
                      </c:pt>
                      <c:pt idx="358">
                        <c:v>2087.94263</c:v>
                      </c:pt>
                      <c:pt idx="359">
                        <c:v>2090.9315569999999</c:v>
                      </c:pt>
                      <c:pt idx="360">
                        <c:v>2095.124812</c:v>
                      </c:pt>
                      <c:pt idx="361">
                        <c:v>2096.953203</c:v>
                      </c:pt>
                      <c:pt idx="362">
                        <c:v>2098.661161</c:v>
                      </c:pt>
                      <c:pt idx="363">
                        <c:v>2099.7012639999998</c:v>
                      </c:pt>
                      <c:pt idx="364">
                        <c:v>2101.5406029999999</c:v>
                      </c:pt>
                      <c:pt idx="365">
                        <c:v>2103.9602100000002</c:v>
                      </c:pt>
                      <c:pt idx="366">
                        <c:v>2105.8214459999999</c:v>
                      </c:pt>
                      <c:pt idx="367">
                        <c:v>2106.8943939999999</c:v>
                      </c:pt>
                      <c:pt idx="368">
                        <c:v>2110.4416919999999</c:v>
                      </c:pt>
                      <c:pt idx="369">
                        <c:v>2113.3977730000001</c:v>
                      </c:pt>
                      <c:pt idx="370">
                        <c:v>2118.182245</c:v>
                      </c:pt>
                      <c:pt idx="371">
                        <c:v>2120.3828830000002</c:v>
                      </c:pt>
                      <c:pt idx="372">
                        <c:v>2123.2842220000002</c:v>
                      </c:pt>
                      <c:pt idx="373">
                        <c:v>2125.1892520000001</c:v>
                      </c:pt>
                      <c:pt idx="374">
                        <c:v>2129.2839709999998</c:v>
                      </c:pt>
                      <c:pt idx="375">
                        <c:v>2130.5101979999999</c:v>
                      </c:pt>
                      <c:pt idx="376">
                        <c:v>2134.6377630000002</c:v>
                      </c:pt>
                      <c:pt idx="377">
                        <c:v>2138.1631630000002</c:v>
                      </c:pt>
                      <c:pt idx="378">
                        <c:v>2142.3673669999998</c:v>
                      </c:pt>
                      <c:pt idx="379">
                        <c:v>2145.9913040000001</c:v>
                      </c:pt>
                      <c:pt idx="380">
                        <c:v>2147.6992620000001</c:v>
                      </c:pt>
                      <c:pt idx="381">
                        <c:v>2149.6480860000001</c:v>
                      </c:pt>
                      <c:pt idx="382">
                        <c:v>2153.0530530000001</c:v>
                      </c:pt>
                      <c:pt idx="383">
                        <c:v>2154.958083</c:v>
                      </c:pt>
                      <c:pt idx="384">
                        <c:v>2155.9872369999998</c:v>
                      </c:pt>
                      <c:pt idx="385">
                        <c:v>2158.9542670000001</c:v>
                      </c:pt>
                      <c:pt idx="386">
                        <c:v>2161.2534409999998</c:v>
                      </c:pt>
                      <c:pt idx="387">
                        <c:v>2168.358984</c:v>
                      </c:pt>
                      <c:pt idx="388">
                        <c:v>2171.8296420000001</c:v>
                      </c:pt>
                      <c:pt idx="389">
                        <c:v>2173.6908779999999</c:v>
                      </c:pt>
                      <c:pt idx="390">
                        <c:v>2176.526527</c:v>
                      </c:pt>
                      <c:pt idx="391">
                        <c:v>2179.0118240000002</c:v>
                      </c:pt>
                      <c:pt idx="392">
                        <c:v>2181.978854</c:v>
                      </c:pt>
                      <c:pt idx="393">
                        <c:v>2186.697635</c:v>
                      </c:pt>
                      <c:pt idx="394">
                        <c:v>2190.233984</c:v>
                      </c:pt>
                      <c:pt idx="395">
                        <c:v>2193.759384</c:v>
                      </c:pt>
                      <c:pt idx="396">
                        <c:v>2197.8978980000002</c:v>
                      </c:pt>
                      <c:pt idx="397">
                        <c:v>2201.419069</c:v>
                      </c:pt>
                      <c:pt idx="398">
                        <c:v>2203.076497</c:v>
                      </c:pt>
                      <c:pt idx="399">
                        <c:v>2204.8780489999999</c:v>
                      </c:pt>
                      <c:pt idx="400">
                        <c:v>2207.3614189999998</c:v>
                      </c:pt>
                      <c:pt idx="401">
                        <c:v>2209.5565409999999</c:v>
                      </c:pt>
                      <c:pt idx="402">
                        <c:v>2210.9645230000001</c:v>
                      </c:pt>
                      <c:pt idx="403">
                        <c:v>2212.1064299999998</c:v>
                      </c:pt>
                      <c:pt idx="404">
                        <c:v>2214.5121949999998</c:v>
                      </c:pt>
                      <c:pt idx="405">
                        <c:v>2216.8847009999999</c:v>
                      </c:pt>
                      <c:pt idx="406">
                        <c:v>2218.1485590000002</c:v>
                      </c:pt>
                      <c:pt idx="407">
                        <c:v>2221.0254989999999</c:v>
                      </c:pt>
                      <c:pt idx="408">
                        <c:v>2223.420177</c:v>
                      </c:pt>
                      <c:pt idx="409">
                        <c:v>2227.5609760000002</c:v>
                      </c:pt>
                      <c:pt idx="410">
                        <c:v>2228.758315</c:v>
                      </c:pt>
                      <c:pt idx="411">
                        <c:v>2231.1529930000002</c:v>
                      </c:pt>
                      <c:pt idx="412">
                        <c:v>2232.7771619999999</c:v>
                      </c:pt>
                      <c:pt idx="413">
                        <c:v>2235.8758309999998</c:v>
                      </c:pt>
                      <c:pt idx="414">
                        <c:v>2238.8082039999999</c:v>
                      </c:pt>
                      <c:pt idx="415">
                        <c:v>2242.4002220000002</c:v>
                      </c:pt>
                      <c:pt idx="416">
                        <c:v>2245.388027</c:v>
                      </c:pt>
                      <c:pt idx="417">
                        <c:v>2248.9467850000001</c:v>
                      </c:pt>
                      <c:pt idx="418">
                        <c:v>2252.4833699999999</c:v>
                      </c:pt>
                      <c:pt idx="419">
                        <c:v>2254.2849219999998</c:v>
                      </c:pt>
                      <c:pt idx="420">
                        <c:v>2259.6452330000002</c:v>
                      </c:pt>
                      <c:pt idx="421">
                        <c:v>2264.3902440000002</c:v>
                      </c:pt>
                      <c:pt idx="422">
                        <c:v>2269.1130819999998</c:v>
                      </c:pt>
                      <c:pt idx="423">
                        <c:v>2272.6274939999998</c:v>
                      </c:pt>
                      <c:pt idx="424">
                        <c:v>2278.580931</c:v>
                      </c:pt>
                      <c:pt idx="425">
                        <c:v>2280.9977829999998</c:v>
                      </c:pt>
                      <c:pt idx="426">
                        <c:v>2285.7095340000001</c:v>
                      </c:pt>
                      <c:pt idx="427">
                        <c:v>2290.4434590000001</c:v>
                      </c:pt>
                      <c:pt idx="428">
                        <c:v>2295.7926830000001</c:v>
                      </c:pt>
                      <c:pt idx="429">
                        <c:v>2299.9556539999999</c:v>
                      </c:pt>
                      <c:pt idx="430">
                        <c:v>2304.678492</c:v>
                      </c:pt>
                      <c:pt idx="431">
                        <c:v>2308.237251</c:v>
                      </c:pt>
                      <c:pt idx="432">
                        <c:v>2311.7960090000001</c:v>
                      </c:pt>
                      <c:pt idx="433">
                        <c:v>2317.1341459999999</c:v>
                      </c:pt>
                      <c:pt idx="434">
                        <c:v>2321.2638579999998</c:v>
                      </c:pt>
                      <c:pt idx="435">
                        <c:v>2324.8337029999998</c:v>
                      </c:pt>
                      <c:pt idx="436">
                        <c:v>2330.2051000000001</c:v>
                      </c:pt>
                      <c:pt idx="437">
                        <c:v>2334.345898</c:v>
                      </c:pt>
                      <c:pt idx="438">
                        <c:v>2338.4866959999999</c:v>
                      </c:pt>
                      <c:pt idx="439">
                        <c:v>2344.3847009999999</c:v>
                      </c:pt>
                      <c:pt idx="440">
                        <c:v>2349.1075390000001</c:v>
                      </c:pt>
                      <c:pt idx="441">
                        <c:v>2354.4567630000001</c:v>
                      </c:pt>
                      <c:pt idx="442">
                        <c:v>2359.168514</c:v>
                      </c:pt>
                      <c:pt idx="443">
                        <c:v>2363.9356979999998</c:v>
                      </c:pt>
                      <c:pt idx="444">
                        <c:v>2368.702882</c:v>
                      </c:pt>
                      <c:pt idx="445">
                        <c:v>2372.2062080000001</c:v>
                      </c:pt>
                      <c:pt idx="446">
                        <c:v>2376.9512199999999</c:v>
                      </c:pt>
                      <c:pt idx="447">
                        <c:v>2380.521064</c:v>
                      </c:pt>
                      <c:pt idx="448">
                        <c:v>2385.8592020000001</c:v>
                      </c:pt>
                      <c:pt idx="449">
                        <c:v>2389.3957869999999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2992-43AE-8A32-0643624BA525}"/>
                  </c:ext>
                </c:extLst>
              </c15:ser>
            </c15:filteredScatterSeries>
          </c:ext>
        </c:extLst>
      </c:scatterChart>
      <c:valAx>
        <c:axId val="27178006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Porosity (fraction)</a:t>
                </a:r>
                <a:endParaRPr lang="ru-R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K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KZ"/>
          </a:p>
        </c:txPr>
        <c:crossAx val="271778816"/>
        <c:crosses val="autoZero"/>
        <c:crossBetween val="midCat"/>
      </c:valAx>
      <c:valAx>
        <c:axId val="271778816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</a:t>
                </a:r>
                <a:r>
                  <a:rPr lang="en-US" baseline="0"/>
                  <a:t> (m)</a:t>
                </a:r>
                <a:endParaRPr lang="ru-R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K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KZ"/>
          </a:p>
        </c:txPr>
        <c:crossAx val="271780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K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KZ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140970</xdr:colOff>
      <xdr:row>2</xdr:row>
      <xdr:rowOff>10160</xdr:rowOff>
    </xdr:from>
    <xdr:to>
      <xdr:col>19</xdr:col>
      <xdr:colOff>278130</xdr:colOff>
      <xdr:row>21</xdr:row>
      <xdr:rowOff>166370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A11D3442-7067-4F98-9E91-5209BB26CA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184150</xdr:colOff>
      <xdr:row>1</xdr:row>
      <xdr:rowOff>38100</xdr:rowOff>
    </xdr:from>
    <xdr:to>
      <xdr:col>9</xdr:col>
      <xdr:colOff>108857</xdr:colOff>
      <xdr:row>17</xdr:row>
      <xdr:rowOff>146957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51BD1105-2850-4C26-BE14-6CAB46E6CA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FA5ED-6602-45B3-A8E8-76547C7C051B}">
  <dimension ref="A1:BB468"/>
  <sheetViews>
    <sheetView zoomScale="106" zoomScaleNormal="106" workbookViewId="0">
      <selection activeCell="I15" sqref="I15"/>
    </sheetView>
  </sheetViews>
  <sheetFormatPr defaultRowHeight="14.4" x14ac:dyDescent="0.3"/>
  <cols>
    <col min="11" max="13" width="12.5546875" bestFit="1" customWidth="1"/>
  </cols>
  <sheetData>
    <row r="1" spans="1:54" x14ac:dyDescent="0.3">
      <c r="A1" t="s">
        <v>0</v>
      </c>
      <c r="B1" t="s">
        <v>1</v>
      </c>
      <c r="C1" t="s">
        <v>2</v>
      </c>
      <c r="E1" t="s">
        <v>3</v>
      </c>
      <c r="K1" t="s">
        <v>6</v>
      </c>
      <c r="L1" t="s">
        <v>14</v>
      </c>
      <c r="Q1" t="s">
        <v>7</v>
      </c>
      <c r="Z1" t="s">
        <v>9</v>
      </c>
      <c r="AG1" t="s">
        <v>10</v>
      </c>
      <c r="AM1" t="s">
        <v>11</v>
      </c>
      <c r="AS1" s="1" t="s">
        <v>12</v>
      </c>
      <c r="AT1" s="1"/>
      <c r="AU1" s="1"/>
      <c r="AV1" s="1"/>
      <c r="AW1" s="1"/>
      <c r="AX1" s="1"/>
      <c r="AY1" s="1" t="s">
        <v>13</v>
      </c>
    </row>
    <row r="2" spans="1:54" x14ac:dyDescent="0.3">
      <c r="A2" s="1">
        <v>1399.4966440000001</v>
      </c>
      <c r="B2" s="1">
        <v>2</v>
      </c>
      <c r="C2" s="1">
        <v>16.246402740000001</v>
      </c>
      <c r="D2" s="1"/>
      <c r="E2" s="1">
        <f>(7.22*C2^0.712/2.922)^(-1/0.96)</f>
        <v>4.9294186649020091E-2</v>
      </c>
      <c r="K2" t="s">
        <v>5</v>
      </c>
      <c r="L2" t="s">
        <v>4</v>
      </c>
      <c r="M2" t="s">
        <v>2</v>
      </c>
      <c r="N2" t="s">
        <v>3</v>
      </c>
      <c r="Q2" t="s">
        <v>8</v>
      </c>
      <c r="R2" t="s">
        <v>4</v>
      </c>
      <c r="S2" t="s">
        <v>2</v>
      </c>
      <c r="T2" t="s">
        <v>3</v>
      </c>
      <c r="Z2" t="s">
        <v>8</v>
      </c>
      <c r="AA2" t="s">
        <v>4</v>
      </c>
      <c r="AB2" t="s">
        <v>2</v>
      </c>
      <c r="AC2" t="s">
        <v>3</v>
      </c>
      <c r="AG2" t="s">
        <v>8</v>
      </c>
      <c r="AH2" t="s">
        <v>4</v>
      </c>
      <c r="AI2" t="s">
        <v>2</v>
      </c>
      <c r="AJ2" t="s">
        <v>3</v>
      </c>
    </row>
    <row r="3" spans="1:54" x14ac:dyDescent="0.3">
      <c r="A3" s="1">
        <v>1404.530201</v>
      </c>
      <c r="B3" s="1">
        <v>2</v>
      </c>
      <c r="C3" s="1">
        <v>16.231639862000002</v>
      </c>
      <c r="D3" s="1"/>
      <c r="E3" s="1">
        <f t="shared" ref="E3:E5" si="0">(7.22*C3^0.712/2.922)^(-1/0.96)</f>
        <v>4.9327434386319452E-2</v>
      </c>
      <c r="K3" s="1">
        <v>860.48892590000003</v>
      </c>
      <c r="L3" s="1">
        <v>2</v>
      </c>
      <c r="M3" s="1">
        <v>13.482419014</v>
      </c>
      <c r="N3" s="1">
        <f>(7.22*M3^0.712/2.922)^(-1/0.96)</f>
        <v>5.6606048559376371E-2</v>
      </c>
      <c r="Q3" s="1">
        <v>1150.769315</v>
      </c>
      <c r="R3" s="1">
        <v>2</v>
      </c>
      <c r="S3" s="1">
        <v>23.592348098999999</v>
      </c>
      <c r="T3" s="1">
        <f>(7.22*S3^0.712/2.922)^(-1/0.96)</f>
        <v>3.73796608843198E-2</v>
      </c>
      <c r="Z3" s="1">
        <v>1455.734312</v>
      </c>
      <c r="AA3" s="1">
        <v>2</v>
      </c>
      <c r="AB3" s="1">
        <v>24.229728698999999</v>
      </c>
      <c r="AC3" s="1">
        <f>(7.22*AB3^0.712/2.922)^(-1/0.96)</f>
        <v>3.6647874991154496E-2</v>
      </c>
      <c r="AG3" s="1">
        <v>1093.966942</v>
      </c>
      <c r="AH3" s="1">
        <v>2</v>
      </c>
      <c r="AI3" s="1">
        <v>5.7177915573</v>
      </c>
      <c r="AJ3" s="1">
        <f>(7.22*AI3^0.712/2.922)^(-1/0.96)</f>
        <v>0.10694561189199256</v>
      </c>
      <c r="AM3" s="1">
        <v>431.79898650000001</v>
      </c>
      <c r="AN3" s="1">
        <v>2</v>
      </c>
      <c r="AO3" s="1">
        <v>15.277341843</v>
      </c>
      <c r="AP3" s="1">
        <f>(7.22*AO3^0.712/2.922)^(-1/0.96)</f>
        <v>5.1594711764307938E-2</v>
      </c>
      <c r="AS3" s="1">
        <v>973.24528420000001</v>
      </c>
      <c r="AT3" s="1">
        <v>2</v>
      </c>
      <c r="AU3" s="1">
        <v>25.623987197999998</v>
      </c>
      <c r="AV3" s="1">
        <f>(7.22*AU3^0.712/2.922)^(-1/0.96)</f>
        <v>3.5158283519788176E-2</v>
      </c>
      <c r="AY3" s="1">
        <v>2135.6761630000001</v>
      </c>
      <c r="AZ3" s="1">
        <v>2</v>
      </c>
      <c r="BA3" s="1">
        <v>15.330305099</v>
      </c>
      <c r="BB3" s="1">
        <f>(7.22*BA3^0.712/2.922)^(-1/0.96)</f>
        <v>5.1462450743763974E-2</v>
      </c>
    </row>
    <row r="4" spans="1:54" x14ac:dyDescent="0.3">
      <c r="A4" s="1">
        <v>1405.5369129999999</v>
      </c>
      <c r="B4" s="1">
        <v>2</v>
      </c>
      <c r="C4" s="1">
        <v>28.428667067999999</v>
      </c>
      <c r="D4" s="1"/>
      <c r="E4" s="1">
        <f t="shared" si="0"/>
        <v>3.2551517338515849E-2</v>
      </c>
      <c r="K4" s="1">
        <v>864.96673380000004</v>
      </c>
      <c r="L4" s="1">
        <v>2</v>
      </c>
      <c r="M4" s="1">
        <v>11.656338692</v>
      </c>
      <c r="N4" s="1">
        <f t="shared" ref="N4:N7" si="1">(7.22*M4^0.712/2.922)^(-1/0.96)</f>
        <v>6.3058026170048201E-2</v>
      </c>
      <c r="Q4" s="1">
        <v>1154.5222329999999</v>
      </c>
      <c r="R4" s="1">
        <v>2</v>
      </c>
      <c r="S4" s="1">
        <v>23.213651657</v>
      </c>
      <c r="T4" s="1">
        <f>(7.22*S4^0.712/2.922)^(-1/0.96)</f>
        <v>3.7830978206011591E-2</v>
      </c>
      <c r="Z4" s="1">
        <v>1461.3051439999999</v>
      </c>
      <c r="AA4" s="1">
        <v>2</v>
      </c>
      <c r="AB4" s="1">
        <v>22.175386429</v>
      </c>
      <c r="AC4" s="1">
        <f t="shared" ref="AC4:AC6" si="2">(7.22*AB4^0.712/2.922)^(-1/0.96)</f>
        <v>3.9136877129271525E-2</v>
      </c>
      <c r="AG4" s="1">
        <v>1099.338843</v>
      </c>
      <c r="AH4" s="1">
        <v>2</v>
      </c>
      <c r="AI4" s="1">
        <v>4.3264741897999999</v>
      </c>
      <c r="AJ4" s="1">
        <f t="shared" ref="AJ4:AJ5" si="3">(7.22*AI4^0.712/2.922)^(-1/0.96)</f>
        <v>0.1315147617939772</v>
      </c>
      <c r="AM4" s="1">
        <v>435.89527029999999</v>
      </c>
      <c r="AN4" s="1">
        <v>2</v>
      </c>
      <c r="AO4" s="1">
        <v>14.034320831</v>
      </c>
      <c r="AP4" s="1">
        <f t="shared" ref="AP4:AP7" si="4">(7.22*AO4^0.712/2.922)^(-1/0.96)</f>
        <v>5.4946540121270204E-2</v>
      </c>
      <c r="AS4" s="1">
        <v>976.20636709999997</v>
      </c>
      <c r="AT4" s="1">
        <v>2</v>
      </c>
      <c r="AU4" s="1">
        <v>25.623987197999998</v>
      </c>
      <c r="AV4" s="1">
        <f t="shared" ref="AV4:AV8" si="5">(7.22*AU4^0.712/2.922)^(-1/0.96)</f>
        <v>3.5158283519788176E-2</v>
      </c>
      <c r="AY4" s="1">
        <v>2138.6401329999999</v>
      </c>
      <c r="AZ4" s="1">
        <v>2</v>
      </c>
      <c r="BA4" s="1">
        <v>13.901527405</v>
      </c>
      <c r="BB4" s="1">
        <f t="shared" ref="BB4:BB15" si="6">(7.22*BA4^0.712/2.922)^(-1/0.96)</f>
        <v>5.5335342682662277E-2</v>
      </c>
    </row>
    <row r="5" spans="1:54" x14ac:dyDescent="0.3">
      <c r="A5" s="1">
        <v>1411.9296979999999</v>
      </c>
      <c r="B5" s="1">
        <v>2</v>
      </c>
      <c r="C5" s="1">
        <v>22.533443451</v>
      </c>
      <c r="D5" s="1"/>
      <c r="E5" s="1">
        <f t="shared" si="0"/>
        <v>3.8674691962812015E-2</v>
      </c>
      <c r="K5" s="1">
        <v>866.8744504</v>
      </c>
      <c r="L5" s="1">
        <v>2</v>
      </c>
      <c r="M5" s="1">
        <v>14.528908729999999</v>
      </c>
      <c r="N5" s="1">
        <f t="shared" si="1"/>
        <v>5.3553085889890363E-2</v>
      </c>
      <c r="Q5">
        <v>1158.1386</v>
      </c>
      <c r="R5">
        <v>0</v>
      </c>
      <c r="S5">
        <v>22.413297653000001</v>
      </c>
      <c r="T5">
        <f>(1-SQRT((2.28+4.1089*S5)/254))/2.7</f>
        <v>0.14461111913517419</v>
      </c>
      <c r="Z5" s="1">
        <v>1469.301698</v>
      </c>
      <c r="AA5" s="1">
        <v>2</v>
      </c>
      <c r="AB5" s="1">
        <v>24.182888031000001</v>
      </c>
      <c r="AC5" s="1">
        <f t="shared" si="2"/>
        <v>3.6700508690151158E-2</v>
      </c>
      <c r="AG5" s="1">
        <v>1100.5974189999999</v>
      </c>
      <c r="AH5" s="1">
        <v>2</v>
      </c>
      <c r="AI5" s="1">
        <v>5.6497836113000002</v>
      </c>
      <c r="AJ5" s="1">
        <f t="shared" si="3"/>
        <v>0.10789890662433986</v>
      </c>
      <c r="AM5" s="1">
        <v>439.17229730000003</v>
      </c>
      <c r="AN5" s="1">
        <v>2</v>
      </c>
      <c r="AO5" s="1">
        <v>12.364557266</v>
      </c>
      <c r="AP5" s="1">
        <f t="shared" si="4"/>
        <v>6.0358930136297929E-2</v>
      </c>
      <c r="AS5" s="1">
        <v>978.55329949999998</v>
      </c>
      <c r="AT5" s="1">
        <v>2</v>
      </c>
      <c r="AU5" s="1">
        <v>28.548076630000001</v>
      </c>
      <c r="AV5" s="1">
        <f t="shared" si="5"/>
        <v>3.245048108457952E-2</v>
      </c>
      <c r="AY5" s="1">
        <v>2142.4543950000002</v>
      </c>
      <c r="AZ5" s="1">
        <v>2</v>
      </c>
      <c r="BA5" s="1">
        <v>15.67124939</v>
      </c>
      <c r="BB5" s="1">
        <f t="shared" si="6"/>
        <v>5.0629711574552538E-2</v>
      </c>
    </row>
    <row r="6" spans="1:54" x14ac:dyDescent="0.3">
      <c r="A6">
        <v>1416.6107380000001</v>
      </c>
      <c r="B6">
        <v>0</v>
      </c>
      <c r="C6">
        <v>19.552923202999999</v>
      </c>
      <c r="E6">
        <f>(1-SQRT((2.28+4.1089*C6)/254))/2.7</f>
        <v>0.15913598408625251</v>
      </c>
      <c r="K6" s="1">
        <v>870.92140070000005</v>
      </c>
      <c r="L6" s="1">
        <v>2</v>
      </c>
      <c r="M6" s="1">
        <v>9.2902507782000008</v>
      </c>
      <c r="N6" s="1">
        <f t="shared" si="1"/>
        <v>7.46139944030145E-2</v>
      </c>
      <c r="Q6">
        <v>1158.3727530000001</v>
      </c>
      <c r="R6">
        <v>0</v>
      </c>
      <c r="S6">
        <v>35.095680237000003</v>
      </c>
      <c r="T6">
        <f t="shared" ref="T6:T67" si="7">(1-SQRT((2.28+4.1089*S6)/254))/2.7</f>
        <v>8.9105545570414252E-2</v>
      </c>
      <c r="Z6" s="1">
        <v>1471.6819740000001</v>
      </c>
      <c r="AA6" s="1">
        <v>2</v>
      </c>
      <c r="AB6" s="1">
        <v>28.538753509999999</v>
      </c>
      <c r="AC6" s="1">
        <f t="shared" si="2"/>
        <v>3.2458343171671206E-2</v>
      </c>
      <c r="AG6">
        <v>1103.636364</v>
      </c>
      <c r="AH6">
        <v>0</v>
      </c>
      <c r="AI6">
        <v>8.7304496764999993</v>
      </c>
      <c r="AJ6">
        <f>(1-SQRT((2.28+4.1089*AI6)/254))/2.7</f>
        <v>0.22682766330371731</v>
      </c>
      <c r="AM6" s="1">
        <v>440.81081080000001</v>
      </c>
      <c r="AN6" s="1">
        <v>2</v>
      </c>
      <c r="AO6" s="1">
        <v>16.680957794000001</v>
      </c>
      <c r="AP6" s="1">
        <f t="shared" si="4"/>
        <v>4.833852677480438E-2</v>
      </c>
      <c r="AS6" s="1">
        <v>981.51438240000004</v>
      </c>
      <c r="AT6" s="1">
        <v>2</v>
      </c>
      <c r="AU6" s="1">
        <v>28.548076630000001</v>
      </c>
      <c r="AV6" s="1">
        <f t="shared" si="5"/>
        <v>3.245048108457952E-2</v>
      </c>
      <c r="AY6" s="1">
        <v>2143.217247</v>
      </c>
      <c r="AZ6" s="1">
        <v>2</v>
      </c>
      <c r="BA6" s="1">
        <v>11.840986252</v>
      </c>
      <c r="BB6" s="1">
        <f t="shared" si="6"/>
        <v>6.2327249837649062E-2</v>
      </c>
    </row>
    <row r="7" spans="1:54" x14ac:dyDescent="0.3">
      <c r="A7">
        <v>1421.6442950000001</v>
      </c>
      <c r="B7">
        <v>0</v>
      </c>
      <c r="C7">
        <v>19.535957335999999</v>
      </c>
      <c r="E7">
        <f t="shared" ref="E7:E45" si="8">(1-SQRT((2.28+4.1089*C7)/254))/2.7</f>
        <v>0.15922511685750065</v>
      </c>
      <c r="K7" s="1">
        <v>875.08468530000005</v>
      </c>
      <c r="L7" s="1">
        <v>2</v>
      </c>
      <c r="M7" s="1">
        <v>12.885189056</v>
      </c>
      <c r="N7" s="1">
        <f t="shared" si="1"/>
        <v>5.8540527743010315E-2</v>
      </c>
      <c r="Q7">
        <v>1159.933775</v>
      </c>
      <c r="R7">
        <v>0</v>
      </c>
      <c r="S7">
        <v>21.374105452999999</v>
      </c>
      <c r="T7">
        <f t="shared" si="7"/>
        <v>0.14977745405693363</v>
      </c>
      <c r="Z7">
        <v>1477.256022</v>
      </c>
      <c r="AA7">
        <v>0</v>
      </c>
      <c r="AB7">
        <v>20.728460311999999</v>
      </c>
      <c r="AC7">
        <f>(1-SQRT((2.28+4.1089*AB7)/254))/2.7</f>
        <v>0.15304912201619758</v>
      </c>
      <c r="AG7">
        <v>1104.110825</v>
      </c>
      <c r="AH7">
        <v>0</v>
      </c>
      <c r="AI7">
        <v>10.881038666</v>
      </c>
      <c r="AJ7">
        <f>(1-SQRT((2.28+4.1089*AI7)/254))/2.7</f>
        <v>0.21106957655904571</v>
      </c>
      <c r="AM7" s="1">
        <v>446.54560809999998</v>
      </c>
      <c r="AN7" s="1">
        <v>2</v>
      </c>
      <c r="AO7" s="1">
        <v>29.954908370999998</v>
      </c>
      <c r="AP7" s="1">
        <f t="shared" si="4"/>
        <v>3.131315850050171E-2</v>
      </c>
      <c r="AS7" s="1">
        <v>986.24114810000003</v>
      </c>
      <c r="AT7" s="1">
        <v>2</v>
      </c>
      <c r="AU7" s="1">
        <v>30.154356003</v>
      </c>
      <c r="AV7" s="1">
        <f t="shared" si="5"/>
        <v>3.11594186794211E-2</v>
      </c>
      <c r="AY7" s="1">
        <v>2145.5058039999999</v>
      </c>
      <c r="AZ7" s="1">
        <v>2</v>
      </c>
      <c r="BA7" s="1">
        <v>15.658624649</v>
      </c>
      <c r="BB7" s="1">
        <f t="shared" si="6"/>
        <v>5.0659983347870877E-2</v>
      </c>
    </row>
    <row r="8" spans="1:54" x14ac:dyDescent="0.3">
      <c r="A8">
        <v>1426.6759400000001</v>
      </c>
      <c r="B8">
        <v>0</v>
      </c>
      <c r="C8">
        <v>21.687057495000001</v>
      </c>
      <c r="E8">
        <f t="shared" si="8"/>
        <v>0.14820897286536575</v>
      </c>
      <c r="K8">
        <v>877.62496720000001</v>
      </c>
      <c r="L8">
        <v>0</v>
      </c>
      <c r="M8">
        <v>15.328173637000001</v>
      </c>
      <c r="N8">
        <f>(1-SQRT((2.28+4.1089*M8)/254))/2.7</f>
        <v>0.18263359979342084</v>
      </c>
      <c r="Q8">
        <v>1165.2600870000001</v>
      </c>
      <c r="R8">
        <v>0</v>
      </c>
      <c r="S8">
        <v>25.709445952999999</v>
      </c>
      <c r="T8">
        <f t="shared" si="7"/>
        <v>0.12895473106396266</v>
      </c>
      <c r="Z8">
        <v>1482.847679</v>
      </c>
      <c r="AA8">
        <v>0</v>
      </c>
      <c r="AB8">
        <v>17.705247879000002</v>
      </c>
      <c r="AC8">
        <f t="shared" ref="AC8:AC50" si="9">(1-SQRT((2.28+4.1089*AB8)/254))/2.7</f>
        <v>0.16907479643023032</v>
      </c>
      <c r="AG8">
        <v>1105.785124</v>
      </c>
      <c r="AH8">
        <v>0</v>
      </c>
      <c r="AI8">
        <v>14.56255722</v>
      </c>
      <c r="AJ8">
        <f t="shared" ref="AJ8:AJ70" si="10">(1-SQRT((2.28+4.1089*AI8)/254))/2.7</f>
        <v>0.18721424921209706</v>
      </c>
      <c r="AM8">
        <v>448.18412160000003</v>
      </c>
      <c r="AN8">
        <v>0</v>
      </c>
      <c r="AO8">
        <v>19.512584686</v>
      </c>
      <c r="AP8">
        <f>(1-SQRT((2.28+4.1089*AO8)/254))/2.7</f>
        <v>0.15934797029926395</v>
      </c>
      <c r="AS8" s="1">
        <v>988.05069879999996</v>
      </c>
      <c r="AT8" s="1">
        <v>2</v>
      </c>
      <c r="AU8" s="1">
        <v>25.623987197999998</v>
      </c>
      <c r="AV8" s="1">
        <f t="shared" si="5"/>
        <v>3.5158283519788176E-2</v>
      </c>
      <c r="AY8" s="1">
        <v>2147.7943620000001</v>
      </c>
      <c r="AZ8" s="1">
        <v>2</v>
      </c>
      <c r="BA8" s="1">
        <v>11.368658066</v>
      </c>
      <c r="BB8" s="1">
        <f t="shared" si="6"/>
        <v>6.4237650223025161E-2</v>
      </c>
    </row>
    <row r="9" spans="1:54" x14ac:dyDescent="0.3">
      <c r="A9">
        <v>1429.697987</v>
      </c>
      <c r="B9">
        <v>0</v>
      </c>
      <c r="C9">
        <v>26.843927383</v>
      </c>
      <c r="E9">
        <f t="shared" si="8"/>
        <v>0.12379590714712137</v>
      </c>
      <c r="K9">
        <v>880.05165020000004</v>
      </c>
      <c r="L9">
        <v>0</v>
      </c>
      <c r="M9">
        <v>8.5863246917999998</v>
      </c>
      <c r="N9">
        <f t="shared" ref="N9:N62" si="11">(1-SQRT((2.28+4.1089*M9)/254))/2.7</f>
        <v>0.22794603874819755</v>
      </c>
      <c r="Q9">
        <v>1167.3540620000001</v>
      </c>
      <c r="R9">
        <v>0</v>
      </c>
      <c r="S9">
        <v>41.091255187999998</v>
      </c>
      <c r="T9">
        <f t="shared" si="7"/>
        <v>6.6373170251841043E-2</v>
      </c>
      <c r="Z9">
        <v>1482.9709909999999</v>
      </c>
      <c r="AA9">
        <v>0</v>
      </c>
      <c r="AB9">
        <v>22.780519484999999</v>
      </c>
      <c r="AC9">
        <f t="shared" si="9"/>
        <v>0.14281352484852303</v>
      </c>
      <c r="AG9">
        <v>1106.6154309999999</v>
      </c>
      <c r="AH9">
        <v>0</v>
      </c>
      <c r="AI9">
        <v>18.777570724</v>
      </c>
      <c r="AJ9">
        <f t="shared" si="10"/>
        <v>0.16324859225690416</v>
      </c>
      <c r="AM9">
        <v>451.4611486</v>
      </c>
      <c r="AN9">
        <v>0</v>
      </c>
      <c r="AO9">
        <v>24.085788727000001</v>
      </c>
      <c r="AP9">
        <f t="shared" ref="AP9:AP57" si="12">(1-SQRT((2.28+4.1089*AO9)/254))/2.7</f>
        <v>0.13653590490231729</v>
      </c>
      <c r="AS9">
        <v>991.0227486</v>
      </c>
      <c r="AT9">
        <v>0</v>
      </c>
      <c r="AU9">
        <v>24.544237137</v>
      </c>
      <c r="AV9">
        <f>(1-SQRT((2.28+4.1089*AU9)/254))/2.7</f>
        <v>0.13437064427475656</v>
      </c>
      <c r="AY9" s="1">
        <v>2150.0829189999999</v>
      </c>
      <c r="AZ9" s="1">
        <v>2</v>
      </c>
      <c r="BA9" s="1">
        <v>15.020205497999999</v>
      </c>
      <c r="BB9" s="1">
        <f t="shared" si="6"/>
        <v>5.224836436081063E-2</v>
      </c>
    </row>
    <row r="10" spans="1:54" x14ac:dyDescent="0.3">
      <c r="A10">
        <v>1435.5289869999999</v>
      </c>
      <c r="B10">
        <v>0</v>
      </c>
      <c r="C10">
        <v>25.059951781999999</v>
      </c>
      <c r="E10">
        <f t="shared" si="8"/>
        <v>0.13195841592061791</v>
      </c>
      <c r="K10">
        <v>883.1909306</v>
      </c>
      <c r="L10">
        <v>0</v>
      </c>
      <c r="M10">
        <v>14.123725890999999</v>
      </c>
      <c r="N10">
        <f t="shared" si="11"/>
        <v>0.1898921660128717</v>
      </c>
      <c r="Q10">
        <v>1169.0397350000001</v>
      </c>
      <c r="R10">
        <v>0</v>
      </c>
      <c r="S10">
        <v>21.374105452999999</v>
      </c>
      <c r="T10">
        <f t="shared" si="7"/>
        <v>0.14977745405693363</v>
      </c>
      <c r="Z10">
        <v>1487.6118469999999</v>
      </c>
      <c r="AA10">
        <v>0</v>
      </c>
      <c r="AB10">
        <v>18.385131835999999</v>
      </c>
      <c r="AC10">
        <f t="shared" si="9"/>
        <v>0.16536160228727378</v>
      </c>
      <c r="AG10">
        <v>1110.082645</v>
      </c>
      <c r="AH10">
        <v>0</v>
      </c>
      <c r="AI10">
        <v>22.509193419999999</v>
      </c>
      <c r="AJ10">
        <f t="shared" si="10"/>
        <v>0.14414032005178062</v>
      </c>
      <c r="AM10">
        <v>453.91891889999999</v>
      </c>
      <c r="AN10">
        <v>0</v>
      </c>
      <c r="AO10">
        <v>17.280103683</v>
      </c>
      <c r="AP10">
        <f t="shared" si="12"/>
        <v>0.17143194306774853</v>
      </c>
      <c r="AS10">
        <v>992.62392680000005</v>
      </c>
      <c r="AT10">
        <v>0</v>
      </c>
      <c r="AU10">
        <v>59.530807494999998</v>
      </c>
      <c r="AV10">
        <f t="shared" ref="AV10:AV73" si="13">(1-SQRT((2.28+4.1089*AU10)/254))/2.7</f>
        <v>5.2233779361819813E-3</v>
      </c>
      <c r="AY10" s="1">
        <v>2153.1343280000001</v>
      </c>
      <c r="AZ10" s="1">
        <v>2</v>
      </c>
      <c r="BA10" s="1">
        <v>11.810716629</v>
      </c>
      <c r="BB10" s="1">
        <f t="shared" si="6"/>
        <v>6.2445683142569146E-2</v>
      </c>
    </row>
    <row r="11" spans="1:54" x14ac:dyDescent="0.3">
      <c r="A11">
        <v>1444.7986579999999</v>
      </c>
      <c r="B11">
        <v>0</v>
      </c>
      <c r="C11">
        <v>29.908792496</v>
      </c>
      <c r="E11">
        <f t="shared" si="8"/>
        <v>0.11037034805482906</v>
      </c>
      <c r="K11">
        <v>884.92909039999995</v>
      </c>
      <c r="L11">
        <v>0</v>
      </c>
      <c r="M11">
        <v>11.413520813</v>
      </c>
      <c r="N11">
        <f t="shared" si="11"/>
        <v>0.20740307332883678</v>
      </c>
      <c r="Q11">
        <v>1171.9796590000001</v>
      </c>
      <c r="R11">
        <v>0</v>
      </c>
      <c r="S11">
        <v>31.649589539000001</v>
      </c>
      <c r="T11">
        <f t="shared" si="7"/>
        <v>0.10304490820226227</v>
      </c>
      <c r="Z11">
        <v>1491.635225</v>
      </c>
      <c r="AA11">
        <v>0</v>
      </c>
      <c r="AB11">
        <v>20.781776428000001</v>
      </c>
      <c r="AC11">
        <f t="shared" si="9"/>
        <v>0.15277709069186465</v>
      </c>
      <c r="AG11">
        <v>1113.120449</v>
      </c>
      <c r="AH11">
        <v>0</v>
      </c>
      <c r="AI11">
        <v>13.767968178</v>
      </c>
      <c r="AJ11">
        <f t="shared" si="10"/>
        <v>0.19209265691728031</v>
      </c>
      <c r="AM11">
        <v>458.83445949999998</v>
      </c>
      <c r="AN11">
        <v>0</v>
      </c>
      <c r="AO11">
        <v>20.374025345</v>
      </c>
      <c r="AP11">
        <f t="shared" si="12"/>
        <v>0.15486626119140076</v>
      </c>
      <c r="AS11">
        <v>993.89609580000001</v>
      </c>
      <c r="AT11">
        <v>0</v>
      </c>
      <c r="AU11">
        <v>37.355697632000002</v>
      </c>
      <c r="AV11">
        <f t="shared" si="13"/>
        <v>8.0327336690767928E-2</v>
      </c>
      <c r="AY11" s="1">
        <v>2154.6600330000001</v>
      </c>
      <c r="AZ11" s="1">
        <v>2</v>
      </c>
      <c r="BA11" s="1">
        <v>14.410129547</v>
      </c>
      <c r="BB11" s="1">
        <f t="shared" si="6"/>
        <v>5.3880128747111462E-2</v>
      </c>
    </row>
    <row r="12" spans="1:54" x14ac:dyDescent="0.3">
      <c r="A12">
        <v>1446.812081</v>
      </c>
      <c r="B12">
        <v>0</v>
      </c>
      <c r="C12">
        <v>20.487699508999999</v>
      </c>
      <c r="E12">
        <f t="shared" si="8"/>
        <v>0.15428180490948398</v>
      </c>
      <c r="K12">
        <v>886.52280489999998</v>
      </c>
      <c r="L12">
        <v>0</v>
      </c>
      <c r="M12">
        <v>13.744762421000001</v>
      </c>
      <c r="N12">
        <f t="shared" si="11"/>
        <v>0.19223713734975933</v>
      </c>
      <c r="Q12">
        <v>1176.383726</v>
      </c>
      <c r="R12">
        <v>0</v>
      </c>
      <c r="S12">
        <v>26.630088806</v>
      </c>
      <c r="T12">
        <f t="shared" si="7"/>
        <v>0.12476000732281725</v>
      </c>
      <c r="Z12">
        <v>1495.0404060000001</v>
      </c>
      <c r="AA12">
        <v>0</v>
      </c>
      <c r="AB12">
        <v>23.688365936</v>
      </c>
      <c r="AC12">
        <f t="shared" si="9"/>
        <v>0.13842929638140386</v>
      </c>
      <c r="AG12">
        <v>1113.305785</v>
      </c>
      <c r="AH12">
        <v>0</v>
      </c>
      <c r="AI12">
        <v>11.212664604</v>
      </c>
      <c r="AJ12">
        <f t="shared" si="10"/>
        <v>0.20877633345038496</v>
      </c>
      <c r="AM12">
        <v>462.93074319999999</v>
      </c>
      <c r="AN12">
        <v>0</v>
      </c>
      <c r="AO12">
        <v>24.134624480999999</v>
      </c>
      <c r="AP12">
        <f t="shared" si="12"/>
        <v>0.13630429950217562</v>
      </c>
      <c r="AS12">
        <v>996.86814560000005</v>
      </c>
      <c r="AT12">
        <v>0</v>
      </c>
      <c r="AU12">
        <v>35.368797301999997</v>
      </c>
      <c r="AV12">
        <f t="shared" si="13"/>
        <v>8.8030224022503226E-2</v>
      </c>
      <c r="AY12" s="1">
        <v>2158.5591370000002</v>
      </c>
      <c r="AZ12" s="1">
        <v>2</v>
      </c>
      <c r="BA12" s="1">
        <v>13.517722129999999</v>
      </c>
      <c r="BB12" s="1">
        <f t="shared" si="6"/>
        <v>5.649636847818653E-2</v>
      </c>
    </row>
    <row r="13" spans="1:54" x14ac:dyDescent="0.3">
      <c r="A13">
        <v>1451.1373659999999</v>
      </c>
      <c r="B13">
        <v>0</v>
      </c>
      <c r="C13">
        <v>24.305189132999999</v>
      </c>
      <c r="E13">
        <f t="shared" si="8"/>
        <v>0.13549718199760299</v>
      </c>
      <c r="K13">
        <v>889.35874990000002</v>
      </c>
      <c r="L13">
        <v>0</v>
      </c>
      <c r="M13">
        <v>11.409493446000001</v>
      </c>
      <c r="N13">
        <f t="shared" si="11"/>
        <v>0.20743049485458476</v>
      </c>
      <c r="Q13">
        <v>1176.440194</v>
      </c>
      <c r="R13">
        <v>0</v>
      </c>
      <c r="S13">
        <v>19.087938308999998</v>
      </c>
      <c r="T13">
        <f t="shared" si="7"/>
        <v>0.1615926230414248</v>
      </c>
      <c r="Z13">
        <v>1498.3142330000001</v>
      </c>
      <c r="AA13">
        <v>0</v>
      </c>
      <c r="AB13">
        <v>83.031738281000003</v>
      </c>
      <c r="AC13">
        <v>8.9999999999999998E-4</v>
      </c>
      <c r="AG13">
        <v>1115.4279329999999</v>
      </c>
      <c r="AH13">
        <v>0</v>
      </c>
      <c r="AI13">
        <v>8.2547883987000006</v>
      </c>
      <c r="AJ13">
        <f t="shared" si="10"/>
        <v>0.23055263435632292</v>
      </c>
      <c r="AM13">
        <v>466.20777029999999</v>
      </c>
      <c r="AN13">
        <v>0</v>
      </c>
      <c r="AO13">
        <v>28.746887207</v>
      </c>
      <c r="AP13">
        <f t="shared" si="12"/>
        <v>0.11537683699246541</v>
      </c>
      <c r="AS13">
        <v>999.81826160000003</v>
      </c>
      <c r="AT13">
        <v>0</v>
      </c>
      <c r="AU13">
        <v>37.355697632000002</v>
      </c>
      <c r="AV13">
        <f t="shared" si="13"/>
        <v>8.0327336690767928E-2</v>
      </c>
      <c r="AY13" s="1">
        <v>2160.7475079999999</v>
      </c>
      <c r="AZ13" s="1">
        <v>2</v>
      </c>
      <c r="BA13" s="1">
        <v>14.737486839000001</v>
      </c>
      <c r="BB13" s="1">
        <f t="shared" si="6"/>
        <v>5.2989919794371808E-2</v>
      </c>
    </row>
    <row r="14" spans="1:54" x14ac:dyDescent="0.3">
      <c r="A14">
        <v>1453.65906</v>
      </c>
      <c r="B14">
        <v>0</v>
      </c>
      <c r="C14">
        <v>33.446907043000003</v>
      </c>
      <c r="E14">
        <f t="shared" si="8"/>
        <v>9.5686525242373671E-2</v>
      </c>
      <c r="K14">
        <v>889.77764160000004</v>
      </c>
      <c r="L14">
        <v>0</v>
      </c>
      <c r="M14">
        <v>16.626745224</v>
      </c>
      <c r="N14">
        <f t="shared" si="11"/>
        <v>0.17510984700043677</v>
      </c>
      <c r="Q14">
        <v>1181.0856200000001</v>
      </c>
      <c r="R14">
        <v>0</v>
      </c>
      <c r="S14">
        <v>31.649589539000001</v>
      </c>
      <c r="T14">
        <f t="shared" si="7"/>
        <v>0.10304490820226227</v>
      </c>
      <c r="Z14">
        <v>1498.352844</v>
      </c>
      <c r="AA14">
        <v>0</v>
      </c>
      <c r="AB14">
        <v>35.500011444000002</v>
      </c>
      <c r="AC14">
        <f t="shared" si="9"/>
        <v>8.7515059070782816E-2</v>
      </c>
      <c r="AG14">
        <v>1116.9585259999999</v>
      </c>
      <c r="AH14">
        <v>0</v>
      </c>
      <c r="AI14">
        <v>22.373651505000002</v>
      </c>
      <c r="AJ14">
        <f t="shared" si="10"/>
        <v>0.14480604851764434</v>
      </c>
      <c r="AM14">
        <v>467.84628379999998</v>
      </c>
      <c r="AN14">
        <v>0</v>
      </c>
      <c r="AO14">
        <v>14.761637688</v>
      </c>
      <c r="AP14">
        <f t="shared" si="12"/>
        <v>0.18601220965689444</v>
      </c>
      <c r="AS14">
        <v>1000.432412</v>
      </c>
      <c r="AT14">
        <v>0</v>
      </c>
      <c r="AU14">
        <v>33.510185241999999</v>
      </c>
      <c r="AV14">
        <f t="shared" si="13"/>
        <v>9.5431047302405259E-2</v>
      </c>
      <c r="AY14" s="1">
        <v>2162.2425250000001</v>
      </c>
      <c r="AZ14" s="1">
        <v>2</v>
      </c>
      <c r="BA14" s="1">
        <v>11.191754340999999</v>
      </c>
      <c r="BB14" s="1">
        <f t="shared" si="6"/>
        <v>6.49891960273591E-2</v>
      </c>
    </row>
    <row r="15" spans="1:54" x14ac:dyDescent="0.3">
      <c r="A15">
        <v>1453.85906</v>
      </c>
      <c r="B15">
        <v>0</v>
      </c>
      <c r="C15">
        <v>20.462627411</v>
      </c>
      <c r="E15">
        <f t="shared" si="8"/>
        <v>0.15441057726621155</v>
      </c>
      <c r="K15">
        <v>893.77877969999997</v>
      </c>
      <c r="L15">
        <v>0</v>
      </c>
      <c r="M15">
        <v>11.709639549</v>
      </c>
      <c r="N15">
        <f t="shared" si="11"/>
        <v>0.20539934864674708</v>
      </c>
      <c r="Q15">
        <v>1182.75071</v>
      </c>
      <c r="R15">
        <v>0</v>
      </c>
      <c r="S15">
        <v>23.512788773</v>
      </c>
      <c r="T15">
        <f t="shared" si="7"/>
        <v>0.13927071702441249</v>
      </c>
      <c r="Z15">
        <v>1498.5638220000001</v>
      </c>
      <c r="AA15">
        <v>0</v>
      </c>
      <c r="AB15">
        <v>7.6668205261000004</v>
      </c>
      <c r="AC15">
        <f t="shared" si="9"/>
        <v>0.23529899112449926</v>
      </c>
      <c r="AG15">
        <v>1117.22522</v>
      </c>
      <c r="AH15">
        <v>0</v>
      </c>
      <c r="AI15">
        <v>33.857433319000002</v>
      </c>
      <c r="AJ15">
        <f t="shared" si="10"/>
        <v>9.4033280359993726E-2</v>
      </c>
      <c r="AM15">
        <v>470.30405409999997</v>
      </c>
      <c r="AN15">
        <v>0</v>
      </c>
      <c r="AO15">
        <v>24.166080475000001</v>
      </c>
      <c r="AP15">
        <f t="shared" si="12"/>
        <v>0.13615523953680736</v>
      </c>
      <c r="AS15">
        <v>1002.746444</v>
      </c>
      <c r="AT15">
        <v>0</v>
      </c>
      <c r="AU15">
        <v>44.205181121999999</v>
      </c>
      <c r="AV15">
        <f t="shared" si="13"/>
        <v>5.5212931789508757E-2</v>
      </c>
      <c r="AY15" s="1">
        <v>2164.4850499999998</v>
      </c>
      <c r="AZ15" s="1">
        <v>2</v>
      </c>
      <c r="BA15" s="1">
        <v>14.172857284999999</v>
      </c>
      <c r="BB15" s="1">
        <f t="shared" si="6"/>
        <v>5.4547693418726735E-2</v>
      </c>
    </row>
    <row r="16" spans="1:54" x14ac:dyDescent="0.3">
      <c r="A16">
        <v>1457.885906</v>
      </c>
      <c r="B16">
        <v>0</v>
      </c>
      <c r="C16">
        <v>31.566534042000001</v>
      </c>
      <c r="E16">
        <f t="shared" si="8"/>
        <v>0.10338984749555116</v>
      </c>
      <c r="K16">
        <v>894.52480839999998</v>
      </c>
      <c r="L16">
        <v>0</v>
      </c>
      <c r="M16">
        <v>15.943835258</v>
      </c>
      <c r="N16">
        <f t="shared" si="11"/>
        <v>0.17902965264133863</v>
      </c>
      <c r="Q16">
        <v>1184.884106</v>
      </c>
      <c r="R16">
        <v>0</v>
      </c>
      <c r="S16">
        <v>43.488937378000003</v>
      </c>
      <c r="T16">
        <f t="shared" si="7"/>
        <v>5.7744650831161169E-2</v>
      </c>
      <c r="Z16">
        <v>1500.9758179999999</v>
      </c>
      <c r="AA16">
        <v>0</v>
      </c>
      <c r="AB16">
        <v>48.894802093999999</v>
      </c>
      <c r="AC16">
        <f t="shared" si="9"/>
        <v>3.9114203106802498E-2</v>
      </c>
      <c r="AG16">
        <v>1118.1644470000001</v>
      </c>
      <c r="AH16">
        <v>0</v>
      </c>
      <c r="AI16">
        <v>5.2207317352000002</v>
      </c>
      <c r="AJ16">
        <f t="shared" si="10"/>
        <v>0.25716118934221216</v>
      </c>
      <c r="AM16">
        <v>473.58108110000001</v>
      </c>
      <c r="AN16">
        <v>0</v>
      </c>
      <c r="AO16">
        <v>32.946762085000003</v>
      </c>
      <c r="AP16">
        <f t="shared" si="12"/>
        <v>9.771422215207469E-2</v>
      </c>
      <c r="AS16">
        <v>1006.902927</v>
      </c>
      <c r="AT16">
        <v>0</v>
      </c>
      <c r="AU16">
        <v>41.760654449</v>
      </c>
      <c r="AV16">
        <f>(1-SQRT((2.28+4.1089*AU16)/254))/2.7</f>
        <v>6.3939760498866655E-2</v>
      </c>
      <c r="AY16">
        <v>2168.7701000000002</v>
      </c>
      <c r="AZ16">
        <v>0</v>
      </c>
      <c r="BA16">
        <v>17.865259171000002</v>
      </c>
      <c r="BB16">
        <f>(1-SQRT((2.28+4.1089*BA16)/254))/2.7</f>
        <v>0.16819475639088316</v>
      </c>
    </row>
    <row r="17" spans="1:54" x14ac:dyDescent="0.3">
      <c r="A17">
        <v>1462.8833099999999</v>
      </c>
      <c r="B17">
        <v>0</v>
      </c>
      <c r="C17">
        <v>28.641174316000001</v>
      </c>
      <c r="E17">
        <f t="shared" si="8"/>
        <v>0.11583722642805362</v>
      </c>
      <c r="K17">
        <v>895.84911629999999</v>
      </c>
      <c r="L17">
        <v>0</v>
      </c>
      <c r="M17">
        <v>12.136610031</v>
      </c>
      <c r="N17">
        <f t="shared" si="11"/>
        <v>0.20255231164911924</v>
      </c>
      <c r="Q17">
        <v>1186.751761</v>
      </c>
      <c r="R17">
        <v>0</v>
      </c>
      <c r="S17">
        <v>27.306303024000002</v>
      </c>
      <c r="T17">
        <f t="shared" si="7"/>
        <v>0.12172404713824685</v>
      </c>
      <c r="Z17">
        <v>1501.4516149999999</v>
      </c>
      <c r="AA17">
        <v>0</v>
      </c>
      <c r="AB17">
        <v>21.361646652000001</v>
      </c>
      <c r="AC17">
        <f t="shared" si="9"/>
        <v>0.14984012709050828</v>
      </c>
      <c r="AG17">
        <v>1119.4167500000001</v>
      </c>
      <c r="AH17">
        <v>0</v>
      </c>
      <c r="AI17">
        <v>66.033737183</v>
      </c>
      <c r="AJ17">
        <v>8.9999999999999998E-4</v>
      </c>
      <c r="AM17">
        <v>476.85810809999998</v>
      </c>
      <c r="AN17">
        <v>0</v>
      </c>
      <c r="AO17">
        <v>27.558460235999998</v>
      </c>
      <c r="AP17">
        <f t="shared" si="12"/>
        <v>0.12060139719568211</v>
      </c>
      <c r="AS17">
        <v>1009.315661</v>
      </c>
      <c r="AT17">
        <v>0</v>
      </c>
      <c r="AU17">
        <v>33.510185241999999</v>
      </c>
      <c r="AV17">
        <f t="shared" si="13"/>
        <v>9.5431047302405259E-2</v>
      </c>
      <c r="AY17">
        <v>2168.9701</v>
      </c>
      <c r="AZ17">
        <v>0</v>
      </c>
      <c r="BA17">
        <v>13.293192863</v>
      </c>
      <c r="BB17">
        <f t="shared" ref="BB17:BB80" si="14">(1-SQRT((2.28+4.1089*BA17)/254))/2.7</f>
        <v>0.1950723394362345</v>
      </c>
    </row>
    <row r="18" spans="1:54" x14ac:dyDescent="0.3">
      <c r="A18">
        <v>1466.9463089999999</v>
      </c>
      <c r="B18">
        <v>0</v>
      </c>
      <c r="C18">
        <v>33.363185883</v>
      </c>
      <c r="E18">
        <f t="shared" si="8"/>
        <v>9.6024904733827549E-2</v>
      </c>
      <c r="K18">
        <v>903.75991260000001</v>
      </c>
      <c r="L18">
        <v>0</v>
      </c>
      <c r="M18">
        <v>16.185419082999999</v>
      </c>
      <c r="N18">
        <f t="shared" si="11"/>
        <v>0.17763388332214369</v>
      </c>
      <c r="Q18">
        <v>1189.5568209999999</v>
      </c>
      <c r="R18">
        <v>0</v>
      </c>
      <c r="S18">
        <v>41.462234496999997</v>
      </c>
      <c r="T18">
        <f t="shared" si="7"/>
        <v>6.5022185371982871E-2</v>
      </c>
      <c r="Z18">
        <v>1501.5813880000001</v>
      </c>
      <c r="AA18">
        <v>0</v>
      </c>
      <c r="AB18">
        <v>95.850921631000006</v>
      </c>
      <c r="AC18">
        <v>8.9999999999999998E-4</v>
      </c>
      <c r="AG18">
        <v>1120.826446</v>
      </c>
      <c r="AH18">
        <v>0</v>
      </c>
      <c r="AI18">
        <v>9.141957283</v>
      </c>
      <c r="AJ18">
        <f t="shared" si="10"/>
        <v>0.22368138339204874</v>
      </c>
      <c r="AM18">
        <v>480.95439190000002</v>
      </c>
      <c r="AN18">
        <v>0</v>
      </c>
      <c r="AO18">
        <v>28.824542998999998</v>
      </c>
      <c r="AP18">
        <f t="shared" si="12"/>
        <v>0.11503916770562041</v>
      </c>
      <c r="AS18">
        <v>1014.06436</v>
      </c>
      <c r="AT18">
        <v>0</v>
      </c>
      <c r="AU18">
        <v>31.769649506</v>
      </c>
      <c r="AV18">
        <f t="shared" si="13"/>
        <v>0.1025470702275857</v>
      </c>
      <c r="AY18">
        <v>2172.3405160000002</v>
      </c>
      <c r="AZ18">
        <v>0</v>
      </c>
      <c r="BA18">
        <v>13.827726364</v>
      </c>
      <c r="BB18">
        <f t="shared" si="14"/>
        <v>0.19172113674860536</v>
      </c>
    </row>
    <row r="19" spans="1:54" x14ac:dyDescent="0.3">
      <c r="A19">
        <v>1471.9798659999999</v>
      </c>
      <c r="B19">
        <v>0</v>
      </c>
      <c r="C19">
        <v>28.145271301000001</v>
      </c>
      <c r="E19">
        <f t="shared" si="8"/>
        <v>0.1180081410731449</v>
      </c>
      <c r="K19">
        <v>910.99366180000004</v>
      </c>
      <c r="L19">
        <v>0</v>
      </c>
      <c r="M19">
        <v>13.494822502</v>
      </c>
      <c r="N19">
        <f t="shared" si="11"/>
        <v>0.19380077203803811</v>
      </c>
      <c r="Q19">
        <v>1191.9087039999999</v>
      </c>
      <c r="R19">
        <v>0</v>
      </c>
      <c r="S19">
        <v>25.910444259999998</v>
      </c>
      <c r="T19">
        <f t="shared" si="7"/>
        <v>0.12803272707240979</v>
      </c>
      <c r="Z19">
        <v>1501.8071259999999</v>
      </c>
      <c r="AA19">
        <v>0</v>
      </c>
      <c r="AB19">
        <v>29.979244231999999</v>
      </c>
      <c r="AC19">
        <f t="shared" si="9"/>
        <v>0.11006987760301504</v>
      </c>
      <c r="AG19">
        <v>1121.9008260000001</v>
      </c>
      <c r="AH19">
        <v>0</v>
      </c>
      <c r="AI19">
        <v>28.280927658</v>
      </c>
      <c r="AJ19">
        <f t="shared" si="10"/>
        <v>0.11741242702594319</v>
      </c>
      <c r="AM19">
        <v>482.59290540000001</v>
      </c>
      <c r="AN19">
        <v>0</v>
      </c>
      <c r="AO19">
        <v>31.536027908000001</v>
      </c>
      <c r="AP19">
        <f t="shared" si="12"/>
        <v>0.1035166550351027</v>
      </c>
      <c r="AS19">
        <v>1017.595726</v>
      </c>
      <c r="AT19">
        <v>0</v>
      </c>
      <c r="AU19">
        <v>35.368797301999997</v>
      </c>
      <c r="AV19">
        <f t="shared" si="13"/>
        <v>8.8030224022503226E-2</v>
      </c>
      <c r="AY19">
        <v>2173.4551499999998</v>
      </c>
      <c r="AZ19">
        <v>0</v>
      </c>
      <c r="BA19">
        <v>20.045475006</v>
      </c>
      <c r="BB19">
        <f t="shared" si="14"/>
        <v>0.15656448626422007</v>
      </c>
    </row>
    <row r="20" spans="1:54" x14ac:dyDescent="0.3">
      <c r="A20">
        <v>1476.218838</v>
      </c>
      <c r="B20">
        <v>0</v>
      </c>
      <c r="C20">
        <v>23.685373305999999</v>
      </c>
      <c r="E20">
        <f t="shared" si="8"/>
        <v>0.13844361242775305</v>
      </c>
      <c r="K20">
        <v>914.10224979999998</v>
      </c>
      <c r="L20">
        <v>0</v>
      </c>
      <c r="M20">
        <v>18.547561645999998</v>
      </c>
      <c r="N20">
        <f t="shared" si="11"/>
        <v>0.16448440054899363</v>
      </c>
      <c r="Q20">
        <v>1194.7445600000001</v>
      </c>
      <c r="R20">
        <v>0</v>
      </c>
      <c r="S20">
        <v>31.649589539000001</v>
      </c>
      <c r="T20">
        <f t="shared" si="7"/>
        <v>0.10304490820226227</v>
      </c>
      <c r="Z20">
        <v>1501.9682190000001</v>
      </c>
      <c r="AA20">
        <v>0</v>
      </c>
      <c r="AB20">
        <v>16.989715575999998</v>
      </c>
      <c r="AC20">
        <f t="shared" si="9"/>
        <v>0.17305814007137643</v>
      </c>
      <c r="AG20">
        <v>1124.049587</v>
      </c>
      <c r="AH20">
        <v>0</v>
      </c>
      <c r="AI20">
        <v>49.844219207999998</v>
      </c>
      <c r="AJ20">
        <f t="shared" si="10"/>
        <v>3.5949319892523923E-2</v>
      </c>
      <c r="AM20">
        <v>485.86993239999998</v>
      </c>
      <c r="AN20">
        <v>0</v>
      </c>
      <c r="AO20">
        <v>26.42089653</v>
      </c>
      <c r="AP20">
        <f t="shared" si="12"/>
        <v>0.12570683555663292</v>
      </c>
      <c r="AS20">
        <v>1021.192893</v>
      </c>
      <c r="AT20">
        <v>0</v>
      </c>
      <c r="AU20">
        <v>28.606872558999999</v>
      </c>
      <c r="AV20">
        <f t="shared" si="13"/>
        <v>0.11598679280449367</v>
      </c>
      <c r="AY20">
        <v>2176.8109960000002</v>
      </c>
      <c r="AZ20">
        <v>0</v>
      </c>
      <c r="BA20">
        <v>18.545986176</v>
      </c>
      <c r="BB20">
        <f t="shared" si="14"/>
        <v>0.16449289092006261</v>
      </c>
    </row>
    <row r="21" spans="1:54" x14ac:dyDescent="0.3">
      <c r="A21">
        <v>1482.0469800000001</v>
      </c>
      <c r="B21">
        <v>0</v>
      </c>
      <c r="C21">
        <v>25.17965126</v>
      </c>
      <c r="E21">
        <f t="shared" si="8"/>
        <v>0.13140200957233358</v>
      </c>
      <c r="K21">
        <v>918.07449880000001</v>
      </c>
      <c r="L21">
        <v>0</v>
      </c>
      <c r="M21">
        <v>14.083518981999999</v>
      </c>
      <c r="N21">
        <f t="shared" si="11"/>
        <v>0.19013951376161731</v>
      </c>
      <c r="Q21">
        <v>1195.5510879999999</v>
      </c>
      <c r="R21">
        <v>0</v>
      </c>
      <c r="S21">
        <v>25.910444259999998</v>
      </c>
      <c r="T21">
        <f t="shared" si="7"/>
        <v>0.12803272707240979</v>
      </c>
      <c r="Z21">
        <v>1504.828008</v>
      </c>
      <c r="AA21">
        <v>0</v>
      </c>
      <c r="AB21">
        <v>14.520020485</v>
      </c>
      <c r="AC21">
        <f t="shared" si="9"/>
        <v>0.1874721085523707</v>
      </c>
      <c r="AG21">
        <v>1129.421488</v>
      </c>
      <c r="AH21">
        <v>0</v>
      </c>
      <c r="AI21">
        <v>49.760784149000003</v>
      </c>
      <c r="AJ21">
        <f t="shared" si="10"/>
        <v>3.6226249350526096E-2</v>
      </c>
      <c r="AM21">
        <v>489.96621620000002</v>
      </c>
      <c r="AN21">
        <v>0</v>
      </c>
      <c r="AO21">
        <v>33.048625946000001</v>
      </c>
      <c r="AP21">
        <f t="shared" si="12"/>
        <v>9.7300022795050525E-2</v>
      </c>
      <c r="AS21">
        <v>1023.517892</v>
      </c>
      <c r="AT21">
        <v>0</v>
      </c>
      <c r="AU21">
        <v>35.368797301999997</v>
      </c>
      <c r="AV21">
        <f t="shared" si="13"/>
        <v>8.8030224022503226E-2</v>
      </c>
      <c r="AY21">
        <v>2180.3391790000001</v>
      </c>
      <c r="AZ21">
        <v>0</v>
      </c>
      <c r="BA21">
        <v>27.779054641999998</v>
      </c>
      <c r="BB21">
        <f t="shared" si="14"/>
        <v>0.1196233925914693</v>
      </c>
    </row>
    <row r="22" spans="1:54" x14ac:dyDescent="0.3">
      <c r="A22">
        <v>1491.7455379999999</v>
      </c>
      <c r="B22">
        <v>0</v>
      </c>
      <c r="C22">
        <v>27.975992203000001</v>
      </c>
      <c r="E22">
        <f t="shared" si="8"/>
        <v>0.11875348226144797</v>
      </c>
      <c r="K22">
        <v>920.55754209999998</v>
      </c>
      <c r="L22">
        <v>0</v>
      </c>
      <c r="M22">
        <v>17.223934174</v>
      </c>
      <c r="N22">
        <f t="shared" si="11"/>
        <v>0.17174545828448198</v>
      </c>
      <c r="Q22">
        <v>1195.655156</v>
      </c>
      <c r="R22">
        <v>0</v>
      </c>
      <c r="S22">
        <v>31.649589539000001</v>
      </c>
      <c r="T22">
        <f t="shared" si="7"/>
        <v>0.10304490820226227</v>
      </c>
      <c r="Z22">
        <v>1505.064251</v>
      </c>
      <c r="AA22">
        <v>0</v>
      </c>
      <c r="AB22">
        <v>10.513999939</v>
      </c>
      <c r="AC22">
        <f t="shared" si="9"/>
        <v>0.21364682140625421</v>
      </c>
      <c r="AG22">
        <v>1134.319156</v>
      </c>
      <c r="AH22">
        <v>0</v>
      </c>
      <c r="AI22">
        <v>47.726074218999997</v>
      </c>
      <c r="AJ22">
        <f t="shared" si="10"/>
        <v>4.3052177708543894E-2</v>
      </c>
      <c r="AM22">
        <v>491.60472970000001</v>
      </c>
      <c r="AN22">
        <v>0</v>
      </c>
      <c r="AO22">
        <v>17.389070511</v>
      </c>
      <c r="AP22">
        <f t="shared" si="12"/>
        <v>0.17082513950773401</v>
      </c>
      <c r="AS22">
        <v>1026.478975</v>
      </c>
      <c r="AT22">
        <v>0</v>
      </c>
      <c r="AU22">
        <v>35.368797301999997</v>
      </c>
      <c r="AV22">
        <f t="shared" si="13"/>
        <v>8.8030224022503226E-2</v>
      </c>
      <c r="AY22">
        <v>2182.1083290000001</v>
      </c>
      <c r="AZ22">
        <v>0</v>
      </c>
      <c r="BA22">
        <v>21.603050232000001</v>
      </c>
      <c r="BB22">
        <f t="shared" si="14"/>
        <v>0.14862891865332889</v>
      </c>
    </row>
    <row r="23" spans="1:54" x14ac:dyDescent="0.3">
      <c r="A23">
        <v>1494.1275169999999</v>
      </c>
      <c r="B23">
        <v>0</v>
      </c>
      <c r="C23">
        <v>31.351078033</v>
      </c>
      <c r="E23">
        <f t="shared" si="8"/>
        <v>0.10428674633956259</v>
      </c>
      <c r="K23">
        <v>924.04972420000001</v>
      </c>
      <c r="L23">
        <v>0</v>
      </c>
      <c r="M23">
        <v>19.607686996000002</v>
      </c>
      <c r="N23">
        <f t="shared" si="11"/>
        <v>0.15884853043159838</v>
      </c>
      <c r="Q23">
        <v>1198.282876</v>
      </c>
      <c r="R23">
        <v>0</v>
      </c>
      <c r="S23">
        <v>25.910444259999998</v>
      </c>
      <c r="T23">
        <f t="shared" si="7"/>
        <v>0.12803272707240979</v>
      </c>
      <c r="Z23">
        <v>1505.131568</v>
      </c>
      <c r="AA23">
        <v>0</v>
      </c>
      <c r="AB23">
        <v>7.81701231</v>
      </c>
      <c r="AC23">
        <f t="shared" si="9"/>
        <v>0.23407085294438187</v>
      </c>
      <c r="AG23">
        <v>1138.016529</v>
      </c>
      <c r="AH23">
        <v>0</v>
      </c>
      <c r="AI23">
        <v>61.115898131999998</v>
      </c>
      <c r="AJ23">
        <f t="shared" si="10"/>
        <v>4.3835080529256397E-4</v>
      </c>
      <c r="AM23">
        <v>493.24324319999999</v>
      </c>
      <c r="AN23">
        <v>0</v>
      </c>
      <c r="AO23">
        <v>30.207286835000001</v>
      </c>
      <c r="AP23">
        <f t="shared" si="12"/>
        <v>0.10909966543788634</v>
      </c>
      <c r="AS23">
        <v>1029.4400579999999</v>
      </c>
      <c r="AT23">
        <v>0</v>
      </c>
      <c r="AU23">
        <v>35.368797301999997</v>
      </c>
      <c r="AV23">
        <f t="shared" si="13"/>
        <v>8.8030224022503226E-2</v>
      </c>
      <c r="AY23">
        <v>2182.4252489999999</v>
      </c>
      <c r="AZ23">
        <v>0</v>
      </c>
      <c r="BA23">
        <v>14.862715721000001</v>
      </c>
      <c r="BB23">
        <f t="shared" si="14"/>
        <v>0.18540489465993529</v>
      </c>
    </row>
    <row r="24" spans="1:54" x14ac:dyDescent="0.3">
      <c r="A24">
        <v>1498.154362</v>
      </c>
      <c r="B24">
        <v>0</v>
      </c>
      <c r="C24">
        <v>23.790523529000001</v>
      </c>
      <c r="E24">
        <f t="shared" si="8"/>
        <v>0.13794112701085962</v>
      </c>
      <c r="K24">
        <v>924.75750679999999</v>
      </c>
      <c r="L24">
        <v>0</v>
      </c>
      <c r="M24">
        <v>12.646159172000001</v>
      </c>
      <c r="N24">
        <f t="shared" si="11"/>
        <v>0.19921661298933474</v>
      </c>
      <c r="Q24">
        <v>1199.1624790000001</v>
      </c>
      <c r="R24">
        <v>0</v>
      </c>
      <c r="S24">
        <v>22.772893906</v>
      </c>
      <c r="T24">
        <f t="shared" si="7"/>
        <v>0.1428507085598914</v>
      </c>
      <c r="Z24">
        <v>1508.699059</v>
      </c>
      <c r="AA24">
        <v>0</v>
      </c>
      <c r="AB24">
        <v>17.222566605000001</v>
      </c>
      <c r="AC24">
        <f t="shared" si="9"/>
        <v>0.17175309766622979</v>
      </c>
      <c r="AG24">
        <v>1139.090909</v>
      </c>
      <c r="AH24">
        <v>0</v>
      </c>
      <c r="AI24">
        <v>29.874036789000002</v>
      </c>
      <c r="AJ24">
        <f t="shared" si="10"/>
        <v>0.11051870606399536</v>
      </c>
      <c r="AM24">
        <v>496.52027029999999</v>
      </c>
      <c r="AN24">
        <v>0</v>
      </c>
      <c r="AO24">
        <v>33.089481354</v>
      </c>
      <c r="AP24">
        <f t="shared" si="12"/>
        <v>9.7134072742026095E-2</v>
      </c>
      <c r="AS24">
        <v>1031.8527919999999</v>
      </c>
      <c r="AT24">
        <v>0</v>
      </c>
      <c r="AU24">
        <v>28.606872558999999</v>
      </c>
      <c r="AV24">
        <f t="shared" si="13"/>
        <v>0.11598679280449367</v>
      </c>
      <c r="AY24">
        <v>2184.8214119999998</v>
      </c>
      <c r="AZ24">
        <v>0</v>
      </c>
      <c r="BA24">
        <v>15.292671203999999</v>
      </c>
      <c r="BB24">
        <f t="shared" si="14"/>
        <v>0.18284353534781247</v>
      </c>
    </row>
    <row r="25" spans="1:54" x14ac:dyDescent="0.3">
      <c r="A25">
        <v>1504.374235</v>
      </c>
      <c r="B25">
        <v>0</v>
      </c>
      <c r="C25">
        <v>29.789140701000001</v>
      </c>
      <c r="E25">
        <f t="shared" si="8"/>
        <v>0.11088144965038939</v>
      </c>
      <c r="K25">
        <v>926.79126710000003</v>
      </c>
      <c r="L25">
        <v>0</v>
      </c>
      <c r="M25">
        <v>15.033017159</v>
      </c>
      <c r="N25">
        <f t="shared" si="11"/>
        <v>0.1843861446731653</v>
      </c>
      <c r="Q25">
        <v>1201.6750420000001</v>
      </c>
      <c r="R25">
        <v>0</v>
      </c>
      <c r="S25">
        <v>28.600172043000001</v>
      </c>
      <c r="T25">
        <f t="shared" si="7"/>
        <v>0.11601601941541875</v>
      </c>
      <c r="Z25">
        <v>1513.9385179999999</v>
      </c>
      <c r="AA25">
        <v>0</v>
      </c>
      <c r="AB25">
        <v>16.344568252999998</v>
      </c>
      <c r="AC25">
        <f t="shared" si="9"/>
        <v>0.17671988325473695</v>
      </c>
      <c r="AG25">
        <v>1141.239669</v>
      </c>
      <c r="AH25">
        <v>0</v>
      </c>
      <c r="AI25">
        <v>56.883533477999997</v>
      </c>
      <c r="AJ25">
        <f t="shared" si="10"/>
        <v>1.3357863553399419E-2</v>
      </c>
      <c r="AM25">
        <v>499.79729730000003</v>
      </c>
      <c r="AN25">
        <v>0</v>
      </c>
      <c r="AO25">
        <v>51.044719696000001</v>
      </c>
      <c r="AP25">
        <f t="shared" si="12"/>
        <v>3.1989826198451386E-2</v>
      </c>
      <c r="AS25">
        <v>1036.0202420000001</v>
      </c>
      <c r="AT25">
        <v>0</v>
      </c>
      <c r="AU25">
        <v>25.816583633</v>
      </c>
      <c r="AV25">
        <f t="shared" si="13"/>
        <v>0.12846283998109159</v>
      </c>
      <c r="AY25">
        <v>2187.0765879999999</v>
      </c>
      <c r="AZ25">
        <v>0</v>
      </c>
      <c r="BA25">
        <v>11.053225517</v>
      </c>
      <c r="BB25">
        <f t="shared" si="14"/>
        <v>0.20987478877561738</v>
      </c>
    </row>
    <row r="26" spans="1:54" x14ac:dyDescent="0.3">
      <c r="A26">
        <v>1512.2483219999999</v>
      </c>
      <c r="B26">
        <v>0</v>
      </c>
      <c r="C26">
        <v>33.075382232999999</v>
      </c>
      <c r="E26">
        <f t="shared" si="8"/>
        <v>9.719133038725089E-2</v>
      </c>
      <c r="K26">
        <v>931.28643959999999</v>
      </c>
      <c r="L26">
        <v>0</v>
      </c>
      <c r="M26">
        <v>17.513380050999999</v>
      </c>
      <c r="N26">
        <f t="shared" si="11"/>
        <v>0.17013514247324038</v>
      </c>
      <c r="Q26">
        <v>1206.7001680000001</v>
      </c>
      <c r="R26">
        <v>0</v>
      </c>
      <c r="S26">
        <v>28.58675766</v>
      </c>
      <c r="T26">
        <f t="shared" si="7"/>
        <v>0.11607454096617613</v>
      </c>
      <c r="Z26">
        <v>1518.2172189999999</v>
      </c>
      <c r="AA26">
        <v>0</v>
      </c>
      <c r="AB26">
        <v>19.812385558999999</v>
      </c>
      <c r="AC26">
        <f t="shared" si="9"/>
        <v>0.15777751482379862</v>
      </c>
      <c r="AG26">
        <v>1146.61157</v>
      </c>
      <c r="AH26">
        <v>0</v>
      </c>
      <c r="AI26">
        <v>52.981369018999999</v>
      </c>
      <c r="AJ26">
        <f t="shared" si="10"/>
        <v>2.5698226105319782E-2</v>
      </c>
      <c r="AM26">
        <v>500.61655409999997</v>
      </c>
      <c r="AN26">
        <v>0</v>
      </c>
      <c r="AO26">
        <v>38.066459655999999</v>
      </c>
      <c r="AP26">
        <f t="shared" si="12"/>
        <v>7.7621044447871032E-2</v>
      </c>
      <c r="AS26">
        <v>1040.1657580000001</v>
      </c>
      <c r="AT26">
        <v>0</v>
      </c>
      <c r="AU26">
        <v>25.816583633</v>
      </c>
      <c r="AV26">
        <f t="shared" si="13"/>
        <v>0.12846283998109159</v>
      </c>
      <c r="AY26">
        <v>2187.6175079999998</v>
      </c>
      <c r="AZ26">
        <v>0</v>
      </c>
      <c r="BA26">
        <v>8.1665420532000006</v>
      </c>
      <c r="BB26">
        <f t="shared" si="14"/>
        <v>0.23125467213296408</v>
      </c>
    </row>
    <row r="27" spans="1:54" x14ac:dyDescent="0.3">
      <c r="A27">
        <v>1520.295582</v>
      </c>
      <c r="B27">
        <v>0</v>
      </c>
      <c r="C27">
        <v>33.469921112000002</v>
      </c>
      <c r="E27">
        <f t="shared" si="8"/>
        <v>9.5593581286146645E-2</v>
      </c>
      <c r="K27">
        <v>936.42388159999996</v>
      </c>
      <c r="L27">
        <v>0</v>
      </c>
      <c r="M27">
        <v>11.366814613000001</v>
      </c>
      <c r="N27">
        <f t="shared" si="11"/>
        <v>0.20772137046308847</v>
      </c>
      <c r="Q27">
        <v>1208.375209</v>
      </c>
      <c r="R27">
        <v>0</v>
      </c>
      <c r="S27">
        <v>34.579563141000001</v>
      </c>
      <c r="T27">
        <f t="shared" si="7"/>
        <v>9.114891827689299E-2</v>
      </c>
      <c r="Z27">
        <v>1520.3180179999999</v>
      </c>
      <c r="AA27">
        <v>0</v>
      </c>
      <c r="AB27">
        <v>15.72021389</v>
      </c>
      <c r="AC27">
        <f t="shared" si="9"/>
        <v>0.18033077865531646</v>
      </c>
      <c r="AG27">
        <v>1148.7623840000001</v>
      </c>
      <c r="AH27">
        <v>0</v>
      </c>
      <c r="AI27">
        <v>50.061378478999998</v>
      </c>
      <c r="AJ27">
        <f t="shared" si="10"/>
        <v>3.5229619014523463E-2</v>
      </c>
      <c r="AM27">
        <v>503.0743243</v>
      </c>
      <c r="AN27">
        <v>0</v>
      </c>
      <c r="AO27">
        <v>14.846632957000001</v>
      </c>
      <c r="AP27">
        <f t="shared" si="12"/>
        <v>0.185501392512464</v>
      </c>
      <c r="AS27">
        <v>1047.239456</v>
      </c>
      <c r="AT27">
        <v>0</v>
      </c>
      <c r="AU27">
        <v>30.138002396000001</v>
      </c>
      <c r="AV27">
        <f t="shared" si="13"/>
        <v>0.10939405612133578</v>
      </c>
      <c r="AY27">
        <v>2188.4297820000002</v>
      </c>
      <c r="AZ27">
        <v>0</v>
      </c>
      <c r="BA27">
        <v>5.7580299376999999</v>
      </c>
      <c r="BB27">
        <f t="shared" si="14"/>
        <v>0.2520124273957457</v>
      </c>
    </row>
    <row r="28" spans="1:54" x14ac:dyDescent="0.3">
      <c r="A28">
        <v>1524.328859</v>
      </c>
      <c r="B28">
        <v>0</v>
      </c>
      <c r="C28">
        <v>39.322742462000001</v>
      </c>
      <c r="E28">
        <f t="shared" si="8"/>
        <v>7.2897843125848225E-2</v>
      </c>
      <c r="G28" s="1">
        <v>949.44361470000001</v>
      </c>
      <c r="H28" s="1">
        <v>2</v>
      </c>
      <c r="I28" s="1">
        <v>17.648468017999999</v>
      </c>
      <c r="J28" s="1">
        <f>(1-SQRT((2.28+4.1089*I28)/254))/2.7</f>
        <v>0.16938800413297658</v>
      </c>
      <c r="K28">
        <v>937.41574019999996</v>
      </c>
      <c r="L28">
        <v>0</v>
      </c>
      <c r="M28">
        <v>15.675002098</v>
      </c>
      <c r="N28">
        <f t="shared" si="11"/>
        <v>0.18059492456657469</v>
      </c>
      <c r="Q28">
        <v>1210.4870780000001</v>
      </c>
      <c r="R28">
        <v>0</v>
      </c>
      <c r="S28">
        <v>90.117233275999993</v>
      </c>
      <c r="T28">
        <v>9.0000000000000006E-5</v>
      </c>
      <c r="Z28">
        <v>1523.562678</v>
      </c>
      <c r="AA28">
        <v>0</v>
      </c>
      <c r="AB28">
        <v>19.202396393000001</v>
      </c>
      <c r="AC28">
        <f t="shared" si="9"/>
        <v>0.16098523628418904</v>
      </c>
      <c r="AG28">
        <v>1149.4720219999999</v>
      </c>
      <c r="AH28">
        <v>0</v>
      </c>
      <c r="AI28">
        <v>80.641204834000007</v>
      </c>
      <c r="AJ28">
        <v>8.9999999999999993E-3</v>
      </c>
      <c r="AM28">
        <v>503.89358110000001</v>
      </c>
      <c r="AN28">
        <v>0</v>
      </c>
      <c r="AO28">
        <v>33.135509491000001</v>
      </c>
      <c r="AP28">
        <f t="shared" si="12"/>
        <v>9.6947232304669229E-2</v>
      </c>
      <c r="AS28">
        <v>1050.803723</v>
      </c>
      <c r="AT28">
        <v>0</v>
      </c>
      <c r="AU28">
        <v>28.606872558999999</v>
      </c>
      <c r="AV28">
        <f t="shared" si="13"/>
        <v>0.11598679280449367</v>
      </c>
      <c r="AY28">
        <v>2189.1528239999998</v>
      </c>
      <c r="AZ28">
        <v>0</v>
      </c>
      <c r="BA28">
        <v>14.343419075</v>
      </c>
      <c r="BB28">
        <f t="shared" si="14"/>
        <v>0.18854658394885498</v>
      </c>
    </row>
    <row r="29" spans="1:54" x14ac:dyDescent="0.3">
      <c r="A29">
        <v>1531.799242</v>
      </c>
      <c r="B29">
        <v>0</v>
      </c>
      <c r="C29">
        <v>20.598554611000001</v>
      </c>
      <c r="E29">
        <f t="shared" si="8"/>
        <v>0.15371336131433672</v>
      </c>
      <c r="G29" s="1">
        <v>950.47601780000002</v>
      </c>
      <c r="H29" s="1">
        <v>2</v>
      </c>
      <c r="I29" s="1">
        <v>13.421293259</v>
      </c>
      <c r="J29" s="1">
        <f>(7.22*I29^0.712/2.922)^(-1/0.96)</f>
        <v>5.679714227196369E-2</v>
      </c>
      <c r="K29">
        <v>939.69797779999999</v>
      </c>
      <c r="L29">
        <v>0</v>
      </c>
      <c r="M29">
        <v>12.97191143</v>
      </c>
      <c r="N29">
        <f t="shared" si="11"/>
        <v>0.19711776687452962</v>
      </c>
      <c r="Q29">
        <v>1211.725293</v>
      </c>
      <c r="R29">
        <v>0</v>
      </c>
      <c r="S29">
        <v>34.568290709999999</v>
      </c>
      <c r="T29">
        <f t="shared" si="7"/>
        <v>9.1193714146735397E-2</v>
      </c>
      <c r="Z29">
        <v>1526.756155</v>
      </c>
      <c r="AA29">
        <v>0</v>
      </c>
      <c r="AB29">
        <v>21.937120438000001</v>
      </c>
      <c r="AC29">
        <f t="shared" si="9"/>
        <v>0.14696359968697673</v>
      </c>
      <c r="AG29">
        <v>1151.217656</v>
      </c>
      <c r="AH29">
        <v>0</v>
      </c>
      <c r="AI29">
        <v>14.855173110999999</v>
      </c>
      <c r="AJ29">
        <f t="shared" si="10"/>
        <v>0.18545014464457993</v>
      </c>
      <c r="AM29">
        <v>508.80912160000003</v>
      </c>
      <c r="AN29">
        <v>0</v>
      </c>
      <c r="AO29">
        <v>36.378047942999999</v>
      </c>
      <c r="AP29">
        <f t="shared" si="12"/>
        <v>8.4091622230978103E-2</v>
      </c>
      <c r="AS29">
        <v>1054.982139</v>
      </c>
      <c r="AT29">
        <v>0</v>
      </c>
      <c r="AU29">
        <v>24.544237137</v>
      </c>
      <c r="AV29">
        <f t="shared" si="13"/>
        <v>0.13437064427475656</v>
      </c>
      <c r="AY29">
        <v>2189.9003320000002</v>
      </c>
      <c r="AZ29">
        <v>0</v>
      </c>
      <c r="BA29">
        <v>23.500413895000001</v>
      </c>
      <c r="BB29">
        <f t="shared" si="14"/>
        <v>0.13933013690836202</v>
      </c>
    </row>
    <row r="30" spans="1:54" x14ac:dyDescent="0.3">
      <c r="A30">
        <v>1534.3959729999999</v>
      </c>
      <c r="B30">
        <v>0</v>
      </c>
      <c r="C30">
        <v>31.113775253</v>
      </c>
      <c r="E30">
        <f t="shared" si="8"/>
        <v>0.10527810041281621</v>
      </c>
      <c r="G30" s="1">
        <v>953.57918240000004</v>
      </c>
      <c r="H30" s="1">
        <v>2</v>
      </c>
      <c r="I30" s="1">
        <v>10.918610573</v>
      </c>
      <c r="J30" s="1">
        <f t="shared" ref="J30:J36" si="15">(7.22*I30^0.712/2.922)^(-1/0.96)</f>
        <v>6.6191136095981332E-2</v>
      </c>
      <c r="K30">
        <v>941.60249099999999</v>
      </c>
      <c r="L30">
        <v>0</v>
      </c>
      <c r="M30">
        <v>17.999130249</v>
      </c>
      <c r="N30">
        <f t="shared" si="11"/>
        <v>0.16746141636641021</v>
      </c>
      <c r="Q30">
        <v>1211.925293</v>
      </c>
      <c r="R30">
        <v>0</v>
      </c>
      <c r="S30">
        <v>34.199714661000002</v>
      </c>
      <c r="T30">
        <f t="shared" si="7"/>
        <v>9.2662390833405203E-2</v>
      </c>
      <c r="Z30">
        <v>1534.797059</v>
      </c>
      <c r="AA30">
        <v>0</v>
      </c>
      <c r="AB30">
        <v>25.713806152</v>
      </c>
      <c r="AC30">
        <f t="shared" si="9"/>
        <v>0.12893469293267409</v>
      </c>
      <c r="AG30">
        <v>1152.060115</v>
      </c>
      <c r="AH30">
        <v>0</v>
      </c>
      <c r="AI30">
        <v>8.3453826903999992</v>
      </c>
      <c r="AJ30">
        <f t="shared" si="10"/>
        <v>0.22983556582360617</v>
      </c>
      <c r="AM30">
        <v>512.0861486</v>
      </c>
      <c r="AN30">
        <v>0</v>
      </c>
      <c r="AO30">
        <v>34.748329163000001</v>
      </c>
      <c r="AP30">
        <f t="shared" si="12"/>
        <v>9.0479110825921333E-2</v>
      </c>
      <c r="AS30">
        <v>1058.535439</v>
      </c>
      <c r="AT30">
        <v>0</v>
      </c>
      <c r="AU30">
        <v>24.544237137</v>
      </c>
      <c r="AV30">
        <f t="shared" si="13"/>
        <v>0.13437064427475656</v>
      </c>
      <c r="AY30">
        <v>2191.3999359999998</v>
      </c>
      <c r="AZ30">
        <v>0</v>
      </c>
      <c r="BA30">
        <v>21.308204651</v>
      </c>
      <c r="BB30">
        <f t="shared" si="14"/>
        <v>0.15010916524629611</v>
      </c>
    </row>
    <row r="31" spans="1:54" x14ac:dyDescent="0.3">
      <c r="A31">
        <v>1541.3414479999999</v>
      </c>
      <c r="B31">
        <v>0</v>
      </c>
      <c r="C31">
        <v>34.996917725000003</v>
      </c>
      <c r="E31">
        <f t="shared" si="8"/>
        <v>8.9495408668857648E-2</v>
      </c>
      <c r="G31" s="1">
        <v>957.09402079999995</v>
      </c>
      <c r="H31" s="1">
        <v>2</v>
      </c>
      <c r="I31" s="1">
        <v>6.1769728660999998</v>
      </c>
      <c r="J31" s="1">
        <f t="shared" si="15"/>
        <v>0.10099084365093609</v>
      </c>
      <c r="K31" s="1">
        <v>945.07134729999996</v>
      </c>
      <c r="L31">
        <v>0</v>
      </c>
      <c r="M31">
        <v>20.381732940999999</v>
      </c>
      <c r="N31">
        <f t="shared" si="11"/>
        <v>0.15482658246362696</v>
      </c>
      <c r="Q31">
        <v>1214.237856</v>
      </c>
      <c r="R31">
        <v>0</v>
      </c>
      <c r="S31">
        <v>29.937919616999999</v>
      </c>
      <c r="T31">
        <f t="shared" si="7"/>
        <v>0.11024608136410505</v>
      </c>
      <c r="Z31">
        <v>1537.170282</v>
      </c>
      <c r="AA31">
        <v>0</v>
      </c>
      <c r="AB31">
        <v>21.743619919</v>
      </c>
      <c r="AC31">
        <f t="shared" si="9"/>
        <v>0.14792666830088519</v>
      </c>
      <c r="AG31">
        <v>1153.112977</v>
      </c>
      <c r="AH31">
        <v>0</v>
      </c>
      <c r="AI31">
        <v>19.930116652999999</v>
      </c>
      <c r="AJ31">
        <f t="shared" si="10"/>
        <v>0.15716396391725768</v>
      </c>
      <c r="AM31">
        <v>512.90540539999995</v>
      </c>
      <c r="AN31">
        <v>0</v>
      </c>
      <c r="AO31">
        <v>28.993679047000001</v>
      </c>
      <c r="AP31">
        <f t="shared" si="12"/>
        <v>0.11430525752719004</v>
      </c>
      <c r="AS31">
        <v>1060.981074</v>
      </c>
      <c r="AT31">
        <v>0</v>
      </c>
      <c r="AU31">
        <v>17.446485518999999</v>
      </c>
      <c r="AV31">
        <f t="shared" si="13"/>
        <v>0.17050615365431809</v>
      </c>
      <c r="AY31">
        <v>2193.637874</v>
      </c>
      <c r="AZ31">
        <v>0</v>
      </c>
      <c r="BA31">
        <v>34.041278839</v>
      </c>
      <c r="BB31">
        <f t="shared" si="14"/>
        <v>9.3296107540189466E-2</v>
      </c>
    </row>
    <row r="32" spans="1:54" x14ac:dyDescent="0.3">
      <c r="A32">
        <v>1548.932802</v>
      </c>
      <c r="B32">
        <v>0</v>
      </c>
      <c r="C32">
        <v>28.188987732000001</v>
      </c>
      <c r="E32">
        <f t="shared" si="8"/>
        <v>0.11781601363636011</v>
      </c>
      <c r="G32" s="1">
        <v>959.18366449999996</v>
      </c>
      <c r="H32" s="1">
        <v>2</v>
      </c>
      <c r="I32" s="1">
        <v>8.9320526122999997</v>
      </c>
      <c r="J32" s="1">
        <f t="shared" si="15"/>
        <v>7.682191208646838E-2</v>
      </c>
      <c r="K32" s="1">
        <v>973.69081970000002</v>
      </c>
      <c r="L32">
        <v>0</v>
      </c>
      <c r="M32">
        <v>14.508133888</v>
      </c>
      <c r="N32">
        <f t="shared" si="11"/>
        <v>0.18754423057994704</v>
      </c>
      <c r="Q32">
        <v>1215.912898</v>
      </c>
      <c r="R32">
        <v>0</v>
      </c>
      <c r="S32">
        <v>24.880050658999998</v>
      </c>
      <c r="T32">
        <f t="shared" si="7"/>
        <v>0.13279711224652044</v>
      </c>
      <c r="Z32">
        <v>1541.3622929999999</v>
      </c>
      <c r="AA32">
        <v>0</v>
      </c>
      <c r="AB32">
        <v>22.862941742</v>
      </c>
      <c r="AC32">
        <f t="shared" si="9"/>
        <v>0.1424120059911568</v>
      </c>
      <c r="AG32">
        <v>1157.355372</v>
      </c>
      <c r="AH32">
        <v>0</v>
      </c>
      <c r="AI32">
        <v>21.018140793000001</v>
      </c>
      <c r="AJ32">
        <f t="shared" si="10"/>
        <v>0.15157517761970415</v>
      </c>
      <c r="AM32">
        <v>515.36317570000006</v>
      </c>
      <c r="AN32">
        <v>0</v>
      </c>
      <c r="AO32">
        <v>38.175937652999998</v>
      </c>
      <c r="AP32">
        <f t="shared" si="12"/>
        <v>7.7206417209655251E-2</v>
      </c>
      <c r="AS32">
        <v>1066.245222</v>
      </c>
      <c r="AT32">
        <v>0</v>
      </c>
      <c r="AU32">
        <v>23.345933914</v>
      </c>
      <c r="AV32">
        <f t="shared" si="13"/>
        <v>0.14007318659313323</v>
      </c>
      <c r="AY32">
        <v>2195.1328899999999</v>
      </c>
      <c r="AZ32">
        <v>0</v>
      </c>
      <c r="BA32">
        <v>44.363910675</v>
      </c>
      <c r="BB32">
        <f t="shared" si="14"/>
        <v>5.4654615825088806E-2</v>
      </c>
    </row>
    <row r="33" spans="1:54" x14ac:dyDescent="0.3">
      <c r="A33">
        <v>1555.548732</v>
      </c>
      <c r="B33">
        <v>0</v>
      </c>
      <c r="C33">
        <v>35.766807556000003</v>
      </c>
      <c r="E33">
        <f t="shared" si="8"/>
        <v>8.6470463222107552E-2</v>
      </c>
      <c r="G33" s="1">
        <v>960.19478249999997</v>
      </c>
      <c r="H33" s="1">
        <v>2</v>
      </c>
      <c r="I33" s="1">
        <v>11.898474693000001</v>
      </c>
      <c r="J33" s="1">
        <f t="shared" si="15"/>
        <v>6.2103765308066723E-2</v>
      </c>
      <c r="K33">
        <v>975.7443581</v>
      </c>
      <c r="L33">
        <v>0</v>
      </c>
      <c r="M33">
        <v>18.881280899</v>
      </c>
      <c r="N33">
        <f t="shared" si="11"/>
        <v>0.1626937766733752</v>
      </c>
      <c r="Q33">
        <v>1219.262982</v>
      </c>
      <c r="R33">
        <v>0</v>
      </c>
      <c r="S33">
        <v>24.872486115000001</v>
      </c>
      <c r="T33">
        <f t="shared" si="7"/>
        <v>0.13283244291258961</v>
      </c>
      <c r="Z33">
        <v>1546.754508</v>
      </c>
      <c r="AA33">
        <v>0</v>
      </c>
      <c r="AB33">
        <v>21.761646271</v>
      </c>
      <c r="AC33">
        <f t="shared" si="9"/>
        <v>0.14783677355301372</v>
      </c>
      <c r="AG33">
        <v>1162.0646240000001</v>
      </c>
      <c r="AH33">
        <v>0</v>
      </c>
      <c r="AI33">
        <v>19.461982726999999</v>
      </c>
      <c r="AJ33">
        <f t="shared" si="10"/>
        <v>0.15961419426030338</v>
      </c>
      <c r="AM33">
        <v>519.45945949999998</v>
      </c>
      <c r="AN33">
        <v>0</v>
      </c>
      <c r="AO33">
        <v>30.354084015000002</v>
      </c>
      <c r="AP33">
        <f t="shared" si="12"/>
        <v>0.1084770152290096</v>
      </c>
      <c r="AS33">
        <v>1072.200288</v>
      </c>
      <c r="AT33">
        <v>0</v>
      </c>
      <c r="AU33">
        <v>20.145088196</v>
      </c>
      <c r="AV33">
        <f t="shared" si="13"/>
        <v>0.15604817991322015</v>
      </c>
      <c r="AY33">
        <v>2196.7114019999999</v>
      </c>
      <c r="AZ33">
        <v>0</v>
      </c>
      <c r="BA33">
        <v>33.954101563000002</v>
      </c>
      <c r="BB33">
        <f t="shared" si="14"/>
        <v>9.3645420973921742E-2</v>
      </c>
    </row>
    <row r="34" spans="1:54" x14ac:dyDescent="0.3">
      <c r="A34">
        <v>1561.5771810000001</v>
      </c>
      <c r="B34">
        <v>0</v>
      </c>
      <c r="C34">
        <v>36.791675568000002</v>
      </c>
      <c r="E34">
        <f t="shared" si="8"/>
        <v>8.2493007276110558E-2</v>
      </c>
      <c r="G34" s="1">
        <v>962.48664970000004</v>
      </c>
      <c r="H34" s="1">
        <v>2</v>
      </c>
      <c r="I34" s="1">
        <v>9.4537830353000007</v>
      </c>
      <c r="J34" s="1">
        <f>(7.22*I34^0.712/2.922)^(-1/0.96)</f>
        <v>7.3654586654155002E-2</v>
      </c>
      <c r="K34">
        <v>977.88453119999997</v>
      </c>
      <c r="L34">
        <v>0</v>
      </c>
      <c r="M34">
        <v>13.642910004000001</v>
      </c>
      <c r="N34">
        <f t="shared" si="11"/>
        <v>0.19287266746311216</v>
      </c>
      <c r="Q34">
        <v>1220.9380229999999</v>
      </c>
      <c r="R34">
        <v>0</v>
      </c>
      <c r="S34">
        <v>34.537338257000002</v>
      </c>
      <c r="T34">
        <f t="shared" si="7"/>
        <v>9.1316754059716648E-2</v>
      </c>
      <c r="Z34">
        <v>1549.9692170000001</v>
      </c>
      <c r="AA34">
        <v>0</v>
      </c>
      <c r="AB34">
        <v>23.666481017999999</v>
      </c>
      <c r="AC34">
        <f t="shared" si="9"/>
        <v>0.13853400914845773</v>
      </c>
      <c r="AG34">
        <v>1165.950413</v>
      </c>
      <c r="AH34">
        <v>0</v>
      </c>
      <c r="AI34">
        <v>16.838586806999999</v>
      </c>
      <c r="AJ34">
        <f t="shared" si="10"/>
        <v>0.17390979910269705</v>
      </c>
      <c r="AM34">
        <v>524.375</v>
      </c>
      <c r="AN34">
        <v>0</v>
      </c>
      <c r="AO34">
        <v>31.782987595000002</v>
      </c>
      <c r="AP34">
        <f t="shared" si="12"/>
        <v>0.10249181990842052</v>
      </c>
      <c r="AS34">
        <v>1075.7755219999999</v>
      </c>
      <c r="AT34">
        <v>0</v>
      </c>
      <c r="AU34">
        <v>18.296411513999999</v>
      </c>
      <c r="AV34">
        <f t="shared" si="13"/>
        <v>0.16584232483120578</v>
      </c>
      <c r="AY34">
        <v>2197.375415</v>
      </c>
      <c r="AZ34">
        <v>0</v>
      </c>
      <c r="BA34">
        <v>20.920944213999999</v>
      </c>
      <c r="BB34">
        <f t="shared" si="14"/>
        <v>0.15206862123993156</v>
      </c>
    </row>
    <row r="35" spans="1:54" x14ac:dyDescent="0.3">
      <c r="A35">
        <v>1563.590604</v>
      </c>
      <c r="B35">
        <v>0</v>
      </c>
      <c r="C35">
        <v>27.674163818</v>
      </c>
      <c r="E35">
        <f t="shared" si="8"/>
        <v>0.12008794916975385</v>
      </c>
      <c r="G35" s="1">
        <v>965.72222710000005</v>
      </c>
      <c r="H35" s="1">
        <v>2</v>
      </c>
      <c r="I35" s="1">
        <v>12.242005347999999</v>
      </c>
      <c r="J35" s="1">
        <f t="shared" si="15"/>
        <v>6.0806497342808769E-2</v>
      </c>
      <c r="K35">
        <v>979.45898629999999</v>
      </c>
      <c r="L35">
        <v>0</v>
      </c>
      <c r="M35">
        <v>17.442398071</v>
      </c>
      <c r="N35">
        <f t="shared" si="11"/>
        <v>0.17052884583229558</v>
      </c>
      <c r="Q35">
        <v>1222.613065</v>
      </c>
      <c r="R35">
        <v>0</v>
      </c>
      <c r="S35">
        <v>29.914306641</v>
      </c>
      <c r="T35">
        <f t="shared" si="7"/>
        <v>0.11034681818758962</v>
      </c>
      <c r="Z35">
        <v>1552.709366</v>
      </c>
      <c r="AA35">
        <v>0</v>
      </c>
      <c r="AB35">
        <v>20.050142288</v>
      </c>
      <c r="AC35">
        <f t="shared" si="9"/>
        <v>0.15654026738042837</v>
      </c>
      <c r="AG35">
        <v>1170.247934</v>
      </c>
      <c r="AH35">
        <v>0</v>
      </c>
      <c r="AI35">
        <v>19.815042496</v>
      </c>
      <c r="AJ35">
        <f t="shared" si="10"/>
        <v>0.15776364877387045</v>
      </c>
      <c r="AM35">
        <v>527.65202699999998</v>
      </c>
      <c r="AN35">
        <v>0</v>
      </c>
      <c r="AO35">
        <v>60.001930237000003</v>
      </c>
      <c r="AP35">
        <f t="shared" si="12"/>
        <v>3.7946423716054235E-3</v>
      </c>
      <c r="AS35">
        <v>1079.921038</v>
      </c>
      <c r="AT35">
        <v>0</v>
      </c>
      <c r="AU35">
        <v>18.296411513999999</v>
      </c>
      <c r="AV35">
        <f t="shared" si="13"/>
        <v>0.16584232483120578</v>
      </c>
      <c r="AY35">
        <v>2198.8704320000002</v>
      </c>
      <c r="AZ35">
        <v>0</v>
      </c>
      <c r="BA35">
        <v>35.571479797000002</v>
      </c>
      <c r="BB35">
        <f t="shared" si="14"/>
        <v>8.7234858696465065E-2</v>
      </c>
    </row>
    <row r="36" spans="1:54" x14ac:dyDescent="0.3">
      <c r="A36">
        <v>1567.8334379999999</v>
      </c>
      <c r="B36">
        <v>0</v>
      </c>
      <c r="C36">
        <v>33.166801452999998</v>
      </c>
      <c r="E36">
        <f t="shared" si="8"/>
        <v>9.6820282787660458E-2</v>
      </c>
      <c r="G36" s="1">
        <v>968.69657629999995</v>
      </c>
      <c r="H36" s="1">
        <v>2</v>
      </c>
      <c r="I36" s="1">
        <v>19.044870376999999</v>
      </c>
      <c r="J36" s="1">
        <f t="shared" si="15"/>
        <v>4.3813230254744706E-2</v>
      </c>
      <c r="K36">
        <v>983.99457240000004</v>
      </c>
      <c r="L36">
        <v>0</v>
      </c>
      <c r="M36">
        <v>12.925545692</v>
      </c>
      <c r="N36">
        <f t="shared" si="11"/>
        <v>0.19741495015666194</v>
      </c>
      <c r="Q36">
        <v>1227.638191</v>
      </c>
      <c r="R36">
        <v>0</v>
      </c>
      <c r="S36">
        <v>24.853590012000002</v>
      </c>
      <c r="T36">
        <f t="shared" si="7"/>
        <v>0.13292072128627558</v>
      </c>
      <c r="Z36">
        <v>1554.791281</v>
      </c>
      <c r="AA36">
        <v>0</v>
      </c>
      <c r="AB36">
        <v>26.909658432000001</v>
      </c>
      <c r="AC36">
        <f t="shared" si="9"/>
        <v>0.12350031250431205</v>
      </c>
      <c r="AG36">
        <v>1170.7611730000001</v>
      </c>
      <c r="AH36">
        <v>0</v>
      </c>
      <c r="AI36">
        <v>14.190567016999999</v>
      </c>
      <c r="AJ36">
        <f t="shared" si="10"/>
        <v>0.18948171648138079</v>
      </c>
      <c r="AM36">
        <v>529.29054050000002</v>
      </c>
      <c r="AN36">
        <v>0</v>
      </c>
      <c r="AO36">
        <v>38.279678345000001</v>
      </c>
      <c r="AP36">
        <f t="shared" si="12"/>
        <v>7.6814059329644885E-2</v>
      </c>
      <c r="AS36">
        <v>1085.2509869999999</v>
      </c>
      <c r="AT36">
        <v>0</v>
      </c>
      <c r="AU36">
        <v>18.296411513999999</v>
      </c>
      <c r="AV36">
        <f t="shared" si="13"/>
        <v>0.16584232483120578</v>
      </c>
      <c r="AY36">
        <v>2201.8604650000002</v>
      </c>
      <c r="AZ36">
        <v>0</v>
      </c>
      <c r="BA36">
        <v>28.823120116999998</v>
      </c>
      <c r="BB36">
        <f t="shared" si="14"/>
        <v>0.11504535078161292</v>
      </c>
    </row>
    <row r="37" spans="1:54" x14ac:dyDescent="0.3">
      <c r="A37">
        <v>1575.693389</v>
      </c>
      <c r="B37">
        <v>0</v>
      </c>
      <c r="C37">
        <v>40.353370667</v>
      </c>
      <c r="E37">
        <f t="shared" si="8"/>
        <v>6.907831032967239E-2</v>
      </c>
      <c r="G37" s="1">
        <v>970.14225690000001</v>
      </c>
      <c r="H37" s="1">
        <v>2</v>
      </c>
      <c r="I37" s="1">
        <v>12.597401618999999</v>
      </c>
      <c r="J37" s="1">
        <f>(7.22*I37^0.712/2.922)^(-1/0.96)</f>
        <v>5.9529502016301278E-2</v>
      </c>
      <c r="K37">
        <v>984.36872989999995</v>
      </c>
      <c r="L37">
        <v>0</v>
      </c>
      <c r="M37">
        <v>19.176122665000001</v>
      </c>
      <c r="N37">
        <f t="shared" si="11"/>
        <v>0.16112450534351638</v>
      </c>
      <c r="Q37">
        <v>1229.3132330000001</v>
      </c>
      <c r="R37">
        <v>0</v>
      </c>
      <c r="S37">
        <v>32.880550384999999</v>
      </c>
      <c r="T37">
        <f t="shared" si="7"/>
        <v>9.7983790263238349E-2</v>
      </c>
      <c r="Z37">
        <v>1557.9261220000001</v>
      </c>
      <c r="AA37">
        <v>0</v>
      </c>
      <c r="AB37">
        <v>20.900304794</v>
      </c>
      <c r="AC37">
        <f t="shared" si="9"/>
        <v>0.15217354624216139</v>
      </c>
      <c r="AG37">
        <v>1171.5364079999999</v>
      </c>
      <c r="AH37">
        <v>0</v>
      </c>
      <c r="AI37">
        <v>8.5173635483000005</v>
      </c>
      <c r="AJ37">
        <f t="shared" si="10"/>
        <v>0.22848427878477967</v>
      </c>
      <c r="AM37">
        <v>531.74831080000001</v>
      </c>
      <c r="AN37">
        <v>0</v>
      </c>
      <c r="AO37">
        <v>42.141380310000002</v>
      </c>
      <c r="AP37">
        <f t="shared" si="12"/>
        <v>6.2564322644146478E-2</v>
      </c>
      <c r="AS37">
        <v>1089.385536</v>
      </c>
      <c r="AT37">
        <v>0</v>
      </c>
      <c r="AU37">
        <v>19.19480896</v>
      </c>
      <c r="AV37">
        <f t="shared" si="13"/>
        <v>0.16102544544948272</v>
      </c>
      <c r="AY37">
        <v>2202.7847099999999</v>
      </c>
      <c r="AZ37">
        <v>0</v>
      </c>
      <c r="BA37">
        <v>16.639425278000001</v>
      </c>
      <c r="BB37">
        <f t="shared" si="14"/>
        <v>0.17503780912765188</v>
      </c>
    </row>
    <row r="38" spans="1:54" x14ac:dyDescent="0.3">
      <c r="A38">
        <v>1577.6845639999999</v>
      </c>
      <c r="B38">
        <v>0</v>
      </c>
      <c r="C38">
        <v>30.861116409000001</v>
      </c>
      <c r="E38">
        <f t="shared" si="8"/>
        <v>0.10633769711201844</v>
      </c>
      <c r="K38">
        <v>986.67067789999999</v>
      </c>
      <c r="L38">
        <v>0</v>
      </c>
      <c r="M38">
        <v>14.628871918</v>
      </c>
      <c r="N38">
        <f t="shared" si="11"/>
        <v>0.1868129695040989</v>
      </c>
      <c r="Q38">
        <v>1231.8257960000001</v>
      </c>
      <c r="R38">
        <v>0</v>
      </c>
      <c r="S38">
        <v>29.88835907</v>
      </c>
      <c r="T38">
        <f t="shared" si="7"/>
        <v>0.11045755980038516</v>
      </c>
      <c r="Z38">
        <v>1560.9056720000001</v>
      </c>
      <c r="AA38">
        <v>0</v>
      </c>
      <c r="AB38">
        <v>20.607261657999999</v>
      </c>
      <c r="AC38">
        <f t="shared" si="9"/>
        <v>0.15366877641473375</v>
      </c>
      <c r="AG38">
        <v>1174.5454549999999</v>
      </c>
      <c r="AH38">
        <v>0</v>
      </c>
      <c r="AI38">
        <v>16.802612305</v>
      </c>
      <c r="AJ38">
        <f t="shared" si="10"/>
        <v>0.17411307152092256</v>
      </c>
      <c r="AM38">
        <v>535.84459460000005</v>
      </c>
      <c r="AN38">
        <v>0</v>
      </c>
      <c r="AO38">
        <v>34.906112671000002</v>
      </c>
      <c r="AP38">
        <f t="shared" si="12"/>
        <v>8.9854337964351758E-2</v>
      </c>
      <c r="AS38">
        <v>1094.1232689999999</v>
      </c>
      <c r="AT38">
        <v>0</v>
      </c>
      <c r="AU38">
        <v>19.19480896</v>
      </c>
      <c r="AV38">
        <f t="shared" si="13"/>
        <v>0.16102544544948272</v>
      </c>
      <c r="AY38">
        <v>2204.8504979999998</v>
      </c>
      <c r="AZ38">
        <v>0</v>
      </c>
      <c r="BA38">
        <v>34.113899230999998</v>
      </c>
      <c r="BB38">
        <f t="shared" si="14"/>
        <v>9.3005458423606885E-2</v>
      </c>
    </row>
    <row r="39" spans="1:54" x14ac:dyDescent="0.3">
      <c r="A39">
        <v>1588.854564</v>
      </c>
      <c r="B39">
        <v>0</v>
      </c>
      <c r="C39">
        <v>36.064083099000001</v>
      </c>
      <c r="E39">
        <f t="shared" si="8"/>
        <v>8.5311039039929246E-2</v>
      </c>
      <c r="K39">
        <v>989.5027576</v>
      </c>
      <c r="L39">
        <v>0</v>
      </c>
      <c r="M39">
        <v>14.001589774999999</v>
      </c>
      <c r="N39">
        <f t="shared" si="11"/>
        <v>0.19064458528937783</v>
      </c>
      <c r="Q39">
        <v>1237.255324</v>
      </c>
      <c r="R39">
        <v>0</v>
      </c>
      <c r="S39">
        <v>35.944152832</v>
      </c>
      <c r="T39">
        <f t="shared" si="7"/>
        <v>8.5778218666332909E-2</v>
      </c>
      <c r="Z39">
        <v>1562.6583330000001</v>
      </c>
      <c r="AA39">
        <v>0</v>
      </c>
      <c r="AB39">
        <v>16.410396576</v>
      </c>
      <c r="AC39">
        <f t="shared" si="9"/>
        <v>0.17634308731054635</v>
      </c>
      <c r="AG39">
        <v>1179.9447279999999</v>
      </c>
      <c r="AH39">
        <v>0</v>
      </c>
      <c r="AI39">
        <v>19.290779113999999</v>
      </c>
      <c r="AJ39">
        <f t="shared" si="10"/>
        <v>0.16051742470024108</v>
      </c>
      <c r="AM39">
        <v>539.12162160000003</v>
      </c>
      <c r="AN39">
        <v>0</v>
      </c>
      <c r="AO39">
        <v>31.870702743999999</v>
      </c>
      <c r="AP39">
        <f t="shared" si="12"/>
        <v>0.10212876125368446</v>
      </c>
      <c r="AS39">
        <v>1098.7403650000001</v>
      </c>
      <c r="AT39">
        <v>0</v>
      </c>
      <c r="AU39">
        <v>33.510185241999999</v>
      </c>
      <c r="AV39">
        <f t="shared" si="13"/>
        <v>9.5431047302405259E-2</v>
      </c>
      <c r="AY39">
        <v>2207.8405320000002</v>
      </c>
      <c r="AZ39">
        <v>0</v>
      </c>
      <c r="BA39">
        <v>18.677408218</v>
      </c>
      <c r="BB39">
        <f t="shared" si="14"/>
        <v>0.16378584342552532</v>
      </c>
    </row>
    <row r="40" spans="1:54" x14ac:dyDescent="0.3">
      <c r="A40">
        <v>1594.7986579999999</v>
      </c>
      <c r="B40">
        <v>0</v>
      </c>
      <c r="C40">
        <v>43.748622894</v>
      </c>
      <c r="E40">
        <f t="shared" si="8"/>
        <v>5.6824373747744732E-2</v>
      </c>
      <c r="K40">
        <v>993.83612010000002</v>
      </c>
      <c r="L40">
        <v>0</v>
      </c>
      <c r="M40">
        <v>18.422185897999999</v>
      </c>
      <c r="N40">
        <f t="shared" si="11"/>
        <v>0.16516116179415746</v>
      </c>
      <c r="Q40">
        <v>1238.4521130000001</v>
      </c>
      <c r="R40">
        <v>0</v>
      </c>
      <c r="S40">
        <v>27.076944351000002</v>
      </c>
      <c r="T40">
        <f t="shared" si="7"/>
        <v>0.12274961411335142</v>
      </c>
      <c r="Z40">
        <v>1564.3355730000001</v>
      </c>
      <c r="AA40">
        <v>0</v>
      </c>
      <c r="AB40">
        <v>22.722013474000001</v>
      </c>
      <c r="AC40">
        <f t="shared" si="9"/>
        <v>0.14309896652567144</v>
      </c>
      <c r="AG40">
        <v>1182.066116</v>
      </c>
      <c r="AH40">
        <v>0</v>
      </c>
      <c r="AI40">
        <v>17.703729630000002</v>
      </c>
      <c r="AJ40">
        <f t="shared" si="10"/>
        <v>0.16908316501725754</v>
      </c>
      <c r="AM40">
        <v>544.85641889999999</v>
      </c>
      <c r="AN40">
        <v>0</v>
      </c>
      <c r="AO40">
        <v>31.904905319000001</v>
      </c>
      <c r="AP40">
        <f t="shared" si="12"/>
        <v>0.10198732768131225</v>
      </c>
      <c r="AS40">
        <v>1100.111236</v>
      </c>
      <c r="AT40">
        <v>0</v>
      </c>
      <c r="AU40">
        <v>14.472129821999999</v>
      </c>
      <c r="AV40">
        <f t="shared" si="13"/>
        <v>0.18776285936397391</v>
      </c>
      <c r="AY40">
        <v>2210.0830559999999</v>
      </c>
      <c r="AZ40">
        <v>0</v>
      </c>
      <c r="BA40">
        <v>35.648147582999997</v>
      </c>
      <c r="BB40">
        <f t="shared" si="14"/>
        <v>8.6934581275648917E-2</v>
      </c>
    </row>
    <row r="41" spans="1:54" x14ac:dyDescent="0.3">
      <c r="A41">
        <v>1602.852349</v>
      </c>
      <c r="B41">
        <v>0</v>
      </c>
      <c r="C41">
        <v>41.102767944</v>
      </c>
      <c r="E41">
        <f t="shared" si="8"/>
        <v>6.6331154316443583E-2</v>
      </c>
      <c r="K41">
        <v>996.3134536</v>
      </c>
      <c r="L41">
        <v>0</v>
      </c>
      <c r="M41">
        <v>17.957138061999999</v>
      </c>
      <c r="N41">
        <f t="shared" si="11"/>
        <v>0.16769116214999158</v>
      </c>
      <c r="Q41">
        <v>1241.038526</v>
      </c>
      <c r="R41">
        <v>0</v>
      </c>
      <c r="S41">
        <v>23.727144241000001</v>
      </c>
      <c r="T41">
        <f t="shared" si="7"/>
        <v>0.1382438698285629</v>
      </c>
      <c r="Z41">
        <v>1569.007883</v>
      </c>
      <c r="AA41">
        <v>0</v>
      </c>
      <c r="AB41">
        <v>14.037999152999999</v>
      </c>
      <c r="AC41">
        <f t="shared" si="9"/>
        <v>0.19041995625700742</v>
      </c>
      <c r="AG41">
        <v>1184.214876</v>
      </c>
      <c r="AH41">
        <v>0</v>
      </c>
      <c r="AI41">
        <v>9.9620714188000008</v>
      </c>
      <c r="AJ41">
        <f t="shared" si="10"/>
        <v>0.21760413848746993</v>
      </c>
      <c r="AM41">
        <v>548.95270270000003</v>
      </c>
      <c r="AN41">
        <v>0</v>
      </c>
      <c r="AO41">
        <v>38.426727294999999</v>
      </c>
      <c r="AP41">
        <f t="shared" si="12"/>
        <v>7.6258801999135609E-2</v>
      </c>
      <c r="AS41">
        <v>1101.876919</v>
      </c>
      <c r="AT41">
        <v>0</v>
      </c>
      <c r="AU41">
        <v>15.157281876000001</v>
      </c>
      <c r="AV41">
        <f t="shared" si="13"/>
        <v>0.18364629566296725</v>
      </c>
      <c r="AY41">
        <v>2212.3255810000001</v>
      </c>
      <c r="AZ41">
        <v>0</v>
      </c>
      <c r="BA41">
        <v>15.496476173</v>
      </c>
      <c r="BB41">
        <f t="shared" si="14"/>
        <v>0.18164155859331094</v>
      </c>
    </row>
    <row r="42" spans="1:54" x14ac:dyDescent="0.3">
      <c r="A42">
        <v>1606.879195</v>
      </c>
      <c r="B42">
        <v>0</v>
      </c>
      <c r="C42">
        <v>46.416580199999999</v>
      </c>
      <c r="E42">
        <f t="shared" si="8"/>
        <v>4.7521512514671682E-2</v>
      </c>
      <c r="K42">
        <v>1001.838215</v>
      </c>
      <c r="L42">
        <v>0</v>
      </c>
      <c r="M42">
        <v>19.303779601999999</v>
      </c>
      <c r="N42">
        <f t="shared" si="11"/>
        <v>0.16044870079831955</v>
      </c>
      <c r="Q42">
        <v>1244.38861</v>
      </c>
      <c r="R42">
        <v>0</v>
      </c>
      <c r="S42">
        <v>23.719991684</v>
      </c>
      <c r="T42">
        <f t="shared" si="7"/>
        <v>0.13827806012920291</v>
      </c>
      <c r="Z42">
        <v>1573.081179</v>
      </c>
      <c r="AA42">
        <v>0</v>
      </c>
      <c r="AB42">
        <v>19.283041000000001</v>
      </c>
      <c r="AC42">
        <f t="shared" si="9"/>
        <v>0.16055834103523681</v>
      </c>
      <c r="AG42">
        <v>1185.289256</v>
      </c>
      <c r="AH42">
        <v>0</v>
      </c>
      <c r="AI42">
        <v>6.6916513443000003</v>
      </c>
      <c r="AJ42">
        <f t="shared" si="10"/>
        <v>0.24356208169774457</v>
      </c>
      <c r="AM42">
        <v>552.22972970000001</v>
      </c>
      <c r="AN42">
        <v>0</v>
      </c>
      <c r="AO42">
        <v>40.325290680000002</v>
      </c>
      <c r="AP42">
        <f t="shared" si="12"/>
        <v>6.9181733558547162E-2</v>
      </c>
      <c r="AS42">
        <v>1104.3664220000001</v>
      </c>
      <c r="AT42">
        <v>0</v>
      </c>
      <c r="AU42">
        <v>9.2390384674000003</v>
      </c>
      <c r="AV42">
        <f t="shared" si="13"/>
        <v>0.2229489148987899</v>
      </c>
      <c r="AY42">
        <v>2214.5681060000002</v>
      </c>
      <c r="AZ42">
        <v>0</v>
      </c>
      <c r="BA42">
        <v>20.983053207000001</v>
      </c>
      <c r="BB42">
        <f t="shared" si="14"/>
        <v>0.15175318038271324</v>
      </c>
    </row>
    <row r="43" spans="1:54" x14ac:dyDescent="0.3">
      <c r="A43">
        <v>1610.9060400000001</v>
      </c>
      <c r="B43">
        <v>0</v>
      </c>
      <c r="C43">
        <v>32.459022521999998</v>
      </c>
      <c r="E43">
        <f t="shared" si="8"/>
        <v>9.9706254601519231E-2</v>
      </c>
      <c r="K43">
        <v>1002.238029</v>
      </c>
      <c r="L43">
        <v>0</v>
      </c>
      <c r="M43">
        <v>13.987038611999999</v>
      </c>
      <c r="N43">
        <f t="shared" si="11"/>
        <v>0.19073443780115956</v>
      </c>
      <c r="Q43">
        <v>1248.8913749999999</v>
      </c>
      <c r="R43">
        <v>0</v>
      </c>
      <c r="S43">
        <v>24.035062790000001</v>
      </c>
      <c r="T43">
        <f t="shared" si="7"/>
        <v>0.13677671770432343</v>
      </c>
      <c r="Z43">
        <v>1575.557104</v>
      </c>
      <c r="AA43">
        <v>0</v>
      </c>
      <c r="AB43">
        <v>26.960025786999999</v>
      </c>
      <c r="AC43">
        <f t="shared" si="9"/>
        <v>0.12327404818137654</v>
      </c>
      <c r="AG43">
        <v>1186.363636</v>
      </c>
      <c r="AH43">
        <v>0</v>
      </c>
      <c r="AI43">
        <v>11.599888802000001</v>
      </c>
      <c r="AJ43">
        <f t="shared" si="10"/>
        <v>0.20613913959572022</v>
      </c>
      <c r="AM43">
        <v>554.6875</v>
      </c>
      <c r="AN43">
        <v>0</v>
      </c>
      <c r="AO43">
        <v>38.469760895</v>
      </c>
      <c r="AP43">
        <f t="shared" si="12"/>
        <v>7.6096505148270557E-2</v>
      </c>
      <c r="AS43">
        <v>1108.446136</v>
      </c>
      <c r="AT43">
        <v>0</v>
      </c>
      <c r="AU43">
        <v>12.060803413</v>
      </c>
      <c r="AV43">
        <f t="shared" si="13"/>
        <v>0.20305425271648986</v>
      </c>
      <c r="AY43">
        <v>2216.8106309999998</v>
      </c>
      <c r="AZ43">
        <v>0</v>
      </c>
      <c r="BA43">
        <v>65.377525329999997</v>
      </c>
      <c r="BB43">
        <v>8.9999999999999998E-4</v>
      </c>
    </row>
    <row r="44" spans="1:54" x14ac:dyDescent="0.3">
      <c r="A44">
        <v>1617.8487339999999</v>
      </c>
      <c r="B44">
        <v>0</v>
      </c>
      <c r="C44">
        <v>42.099231719999999</v>
      </c>
      <c r="E44">
        <f t="shared" si="8"/>
        <v>6.2716289001658099E-2</v>
      </c>
      <c r="K44">
        <v>1005.1606410000001</v>
      </c>
      <c r="L44">
        <v>0</v>
      </c>
      <c r="M44">
        <v>9.1834669113</v>
      </c>
      <c r="N44">
        <f t="shared" si="11"/>
        <v>0.22336775047605553</v>
      </c>
      <c r="Q44">
        <v>1250.251256</v>
      </c>
      <c r="R44">
        <v>0</v>
      </c>
      <c r="S44">
        <v>28.470846175999998</v>
      </c>
      <c r="T44">
        <f t="shared" si="7"/>
        <v>0.11658077817033084</v>
      </c>
      <c r="Z44">
        <v>1581.3107600000001</v>
      </c>
      <c r="AA44">
        <v>0</v>
      </c>
      <c r="AB44">
        <v>24.834486007999999</v>
      </c>
      <c r="AC44">
        <f t="shared" si="9"/>
        <v>0.13301000430307475</v>
      </c>
      <c r="AG44">
        <v>1188.512397</v>
      </c>
      <c r="AH44">
        <v>0</v>
      </c>
      <c r="AI44">
        <v>16.744346619000002</v>
      </c>
      <c r="AJ44">
        <f t="shared" si="10"/>
        <v>0.17444274673559912</v>
      </c>
      <c r="AM44">
        <v>559.60304050000002</v>
      </c>
      <c r="AN44">
        <v>0</v>
      </c>
      <c r="AO44">
        <v>44.492652892999999</v>
      </c>
      <c r="AP44">
        <f t="shared" si="12"/>
        <v>5.420250155592328E-2</v>
      </c>
      <c r="AS44">
        <v>1125.181738</v>
      </c>
      <c r="AT44">
        <v>0</v>
      </c>
      <c r="AU44">
        <v>109.50286865</v>
      </c>
      <c r="AV44">
        <v>8.9999999999999998E-4</v>
      </c>
      <c r="AY44">
        <v>2217.5581400000001</v>
      </c>
      <c r="AZ44">
        <v>0</v>
      </c>
      <c r="BA44">
        <v>18.011678696000001</v>
      </c>
      <c r="BB44">
        <f t="shared" si="14"/>
        <v>0.16739281232696362</v>
      </c>
    </row>
    <row r="45" spans="1:54" x14ac:dyDescent="0.3">
      <c r="A45">
        <v>1624.464663</v>
      </c>
      <c r="B45">
        <v>0</v>
      </c>
      <c r="C45">
        <v>39.961971282999997</v>
      </c>
      <c r="E45">
        <f t="shared" si="8"/>
        <v>7.0523115651707782E-2</v>
      </c>
      <c r="K45">
        <v>1007.153988</v>
      </c>
      <c r="L45">
        <v>0</v>
      </c>
      <c r="M45">
        <v>16.925579071000001</v>
      </c>
      <c r="N45">
        <f t="shared" si="11"/>
        <v>0.17341912000883242</v>
      </c>
      <c r="Q45">
        <v>1251.9262980000001</v>
      </c>
      <c r="R45">
        <v>0</v>
      </c>
      <c r="S45">
        <v>25.95472908</v>
      </c>
      <c r="T45">
        <f t="shared" si="7"/>
        <v>0.12783005833077232</v>
      </c>
      <c r="Z45">
        <v>1587.4974520000001</v>
      </c>
      <c r="AA45">
        <v>0</v>
      </c>
      <c r="AB45">
        <v>22.767921447999999</v>
      </c>
      <c r="AC45">
        <f t="shared" si="9"/>
        <v>0.14287495844393031</v>
      </c>
      <c r="AG45">
        <v>1190.661157</v>
      </c>
      <c r="AH45">
        <v>0</v>
      </c>
      <c r="AI45">
        <v>11.010037422</v>
      </c>
      <c r="AJ45">
        <f t="shared" si="10"/>
        <v>0.21017362952174765</v>
      </c>
      <c r="AM45">
        <v>562.88006759999996</v>
      </c>
      <c r="AN45">
        <v>0</v>
      </c>
      <c r="AO45">
        <v>35.086734772</v>
      </c>
      <c r="AP45">
        <f t="shared" si="12"/>
        <v>8.9140835360543721E-2</v>
      </c>
      <c r="AS45">
        <v>1125.335276</v>
      </c>
      <c r="AT45">
        <v>0</v>
      </c>
      <c r="AU45">
        <v>44.205181121999999</v>
      </c>
      <c r="AV45">
        <f t="shared" si="13"/>
        <v>5.5212931789508757E-2</v>
      </c>
      <c r="AY45">
        <v>2218.305648</v>
      </c>
      <c r="AZ45">
        <v>0</v>
      </c>
      <c r="BA45">
        <v>30.133670807000001</v>
      </c>
      <c r="BB45">
        <f t="shared" si="14"/>
        <v>0.10941247214241878</v>
      </c>
    </row>
    <row r="46" spans="1:54" x14ac:dyDescent="0.3">
      <c r="K46">
        <v>1010.572529</v>
      </c>
      <c r="L46">
        <v>0</v>
      </c>
      <c r="M46">
        <v>12.897817612000001</v>
      </c>
      <c r="N46">
        <f t="shared" si="11"/>
        <v>0.19759291878434618</v>
      </c>
      <c r="Q46">
        <v>1254.3222040000001</v>
      </c>
      <c r="R46">
        <v>0</v>
      </c>
      <c r="S46">
        <v>35.988674164000003</v>
      </c>
      <c r="T46">
        <f t="shared" si="7"/>
        <v>8.5604699607185128E-2</v>
      </c>
      <c r="Z46">
        <v>1592.9801600000001</v>
      </c>
      <c r="AA46">
        <v>0</v>
      </c>
      <c r="AB46">
        <v>29.236522675</v>
      </c>
      <c r="AC46">
        <f t="shared" si="9"/>
        <v>0.11325518073332279</v>
      </c>
      <c r="AG46">
        <v>1193.8842979999999</v>
      </c>
      <c r="AH46">
        <v>0</v>
      </c>
      <c r="AI46">
        <v>20.821079254000001</v>
      </c>
      <c r="AJ46">
        <f t="shared" si="10"/>
        <v>0.15257677601368574</v>
      </c>
      <c r="AM46">
        <v>566.15709460000005</v>
      </c>
      <c r="AN46">
        <v>0</v>
      </c>
      <c r="AO46">
        <v>46.805583953999999</v>
      </c>
      <c r="AP46">
        <f t="shared" si="12"/>
        <v>4.618739994930713E-2</v>
      </c>
      <c r="AS46">
        <v>1126.1797329999999</v>
      </c>
      <c r="AT46">
        <v>0</v>
      </c>
      <c r="AU46">
        <v>13.821951865999999</v>
      </c>
      <c r="AV46">
        <f t="shared" si="13"/>
        <v>0.1917570034144703</v>
      </c>
      <c r="AY46">
        <v>2219.0531559999999</v>
      </c>
      <c r="AZ46">
        <v>0</v>
      </c>
      <c r="BA46">
        <v>13.89663887</v>
      </c>
      <c r="BB46">
        <f t="shared" si="14"/>
        <v>0.19129366055618541</v>
      </c>
    </row>
    <row r="47" spans="1:54" x14ac:dyDescent="0.3">
      <c r="K47">
        <v>1011.59146</v>
      </c>
      <c r="L47">
        <v>0</v>
      </c>
      <c r="M47">
        <v>16.333475112999999</v>
      </c>
      <c r="N47">
        <f t="shared" si="11"/>
        <v>0.17678345168962423</v>
      </c>
      <c r="Q47">
        <v>1256.9514240000001</v>
      </c>
      <c r="R47">
        <v>0</v>
      </c>
      <c r="S47">
        <v>39.916282654</v>
      </c>
      <c r="T47">
        <f t="shared" si="7"/>
        <v>7.0692223928715672E-2</v>
      </c>
      <c r="Z47">
        <v>1597.111629</v>
      </c>
      <c r="AA47">
        <v>0</v>
      </c>
      <c r="AB47">
        <v>25.874025345</v>
      </c>
      <c r="AC47">
        <f t="shared" si="9"/>
        <v>0.12819952472690205</v>
      </c>
      <c r="AG47">
        <v>1194.972364</v>
      </c>
      <c r="AH47">
        <v>0</v>
      </c>
      <c r="AI47">
        <v>13.006272316</v>
      </c>
      <c r="AJ47">
        <f t="shared" si="10"/>
        <v>0.19689785768491344</v>
      </c>
      <c r="AM47">
        <v>571.89189190000002</v>
      </c>
      <c r="AN47">
        <v>0</v>
      </c>
      <c r="AO47">
        <v>42.480522155999999</v>
      </c>
      <c r="AP47">
        <f t="shared" si="12"/>
        <v>6.1344269618942404E-2</v>
      </c>
      <c r="AS47">
        <v>1127.3970670000001</v>
      </c>
      <c r="AT47">
        <v>0</v>
      </c>
      <c r="AU47">
        <v>12.060803413</v>
      </c>
      <c r="AV47">
        <f t="shared" si="13"/>
        <v>0.20305425271648986</v>
      </c>
      <c r="AY47">
        <v>2221.2956810000001</v>
      </c>
      <c r="AZ47">
        <v>0</v>
      </c>
      <c r="BA47">
        <v>22.715375900000002</v>
      </c>
      <c r="BB47">
        <f t="shared" si="14"/>
        <v>0.1431313728576247</v>
      </c>
    </row>
    <row r="48" spans="1:54" x14ac:dyDescent="0.3">
      <c r="K48">
        <v>1014.296977</v>
      </c>
      <c r="L48">
        <v>0</v>
      </c>
      <c r="M48">
        <v>13.019601822</v>
      </c>
      <c r="N48">
        <f t="shared" si="11"/>
        <v>0.1968126240447044</v>
      </c>
      <c r="Q48">
        <v>1258.3091429999999</v>
      </c>
      <c r="R48">
        <v>0</v>
      </c>
      <c r="S48">
        <v>27.096561432000001</v>
      </c>
      <c r="T48">
        <f t="shared" si="7"/>
        <v>0.1226617311666971</v>
      </c>
      <c r="Z48">
        <v>1602.3026600000001</v>
      </c>
      <c r="AA48">
        <v>0</v>
      </c>
      <c r="AB48">
        <v>28.984064102000001</v>
      </c>
      <c r="AC48">
        <f t="shared" si="9"/>
        <v>0.1143469220158594</v>
      </c>
      <c r="AG48">
        <v>1198.1309510000001</v>
      </c>
      <c r="AH48">
        <v>0</v>
      </c>
      <c r="AI48">
        <v>22.055282593000001</v>
      </c>
      <c r="AJ48">
        <f t="shared" si="10"/>
        <v>0.14637753287278993</v>
      </c>
      <c r="AM48">
        <v>575.16891889999999</v>
      </c>
      <c r="AN48">
        <v>0</v>
      </c>
      <c r="AO48">
        <v>42.508373259999999</v>
      </c>
      <c r="AP48">
        <f t="shared" si="12"/>
        <v>6.1244290032520472E-2</v>
      </c>
      <c r="AS48">
        <v>1129.1298489999999</v>
      </c>
      <c r="AT48">
        <v>0</v>
      </c>
      <c r="AU48">
        <v>14.472129821999999</v>
      </c>
      <c r="AV48">
        <f t="shared" si="13"/>
        <v>0.18776285936397391</v>
      </c>
      <c r="AY48">
        <v>2222.043189</v>
      </c>
      <c r="AZ48">
        <v>0</v>
      </c>
      <c r="BA48">
        <v>15.521242142</v>
      </c>
      <c r="BB48">
        <f t="shared" si="14"/>
        <v>0.18149601803820528</v>
      </c>
    </row>
    <row r="49" spans="11:54" x14ac:dyDescent="0.3">
      <c r="K49">
        <v>1017.867023</v>
      </c>
      <c r="L49">
        <v>0</v>
      </c>
      <c r="M49">
        <v>9.9130411148000004</v>
      </c>
      <c r="N49">
        <f t="shared" si="11"/>
        <v>0.21796065414688734</v>
      </c>
      <c r="Q49">
        <v>1260.301508</v>
      </c>
      <c r="R49">
        <v>0</v>
      </c>
      <c r="S49">
        <v>32.782741547000001</v>
      </c>
      <c r="T49">
        <f t="shared" si="7"/>
        <v>9.8382488838176671E-2</v>
      </c>
      <c r="V49" s="1">
        <v>1611.3375840000001</v>
      </c>
      <c r="W49" s="1">
        <v>2</v>
      </c>
      <c r="X49" s="1">
        <v>50.259319304999998</v>
      </c>
      <c r="Y49" s="1">
        <f>(7.22*X49^0.712/2.922)^(-1/0.96)</f>
        <v>2.1332331612302743E-2</v>
      </c>
      <c r="Z49">
        <v>1605.028599</v>
      </c>
      <c r="AA49">
        <v>0</v>
      </c>
      <c r="AB49">
        <v>19.335277557000001</v>
      </c>
      <c r="AC49">
        <f t="shared" si="9"/>
        <v>0.16028228777502032</v>
      </c>
      <c r="AG49">
        <v>1199.988533</v>
      </c>
      <c r="AH49">
        <v>0</v>
      </c>
      <c r="AI49">
        <v>16.903123856000001</v>
      </c>
      <c r="AJ49">
        <f t="shared" si="10"/>
        <v>0.17354566132467417</v>
      </c>
      <c r="AM49">
        <v>581.72297300000002</v>
      </c>
      <c r="AN49">
        <v>0</v>
      </c>
      <c r="AO49">
        <v>36.893383026000002</v>
      </c>
      <c r="AP49">
        <f t="shared" si="12"/>
        <v>8.2101279620247797E-2</v>
      </c>
      <c r="AS49">
        <v>1131.5096820000001</v>
      </c>
      <c r="AT49">
        <v>0</v>
      </c>
      <c r="AU49">
        <v>13.821951865999999</v>
      </c>
      <c r="AV49">
        <f t="shared" si="13"/>
        <v>0.1917570034144703</v>
      </c>
      <c r="AY49">
        <v>2224.2857140000001</v>
      </c>
      <c r="AZ49">
        <v>0</v>
      </c>
      <c r="BA49">
        <v>24.603296279999999</v>
      </c>
      <c r="BB49">
        <f t="shared" si="14"/>
        <v>0.13409314955702267</v>
      </c>
    </row>
    <row r="50" spans="11:54" x14ac:dyDescent="0.3">
      <c r="K50">
        <v>1019.85074</v>
      </c>
      <c r="L50">
        <v>0</v>
      </c>
      <c r="M50">
        <v>18.90555191</v>
      </c>
      <c r="N50">
        <f t="shared" si="11"/>
        <v>0.1625641485815755</v>
      </c>
      <c r="Q50">
        <v>1262.8140699999999</v>
      </c>
      <c r="R50">
        <v>0</v>
      </c>
      <c r="S50">
        <v>41.962787628000001</v>
      </c>
      <c r="T50">
        <f t="shared" si="7"/>
        <v>6.3208752577048527E-2</v>
      </c>
      <c r="V50" s="1">
        <v>1611.4916900000001</v>
      </c>
      <c r="W50" s="1">
        <v>2</v>
      </c>
      <c r="X50" s="1">
        <v>80.541252135999997</v>
      </c>
      <c r="Y50" s="1">
        <f>(7.22*X50^0.712/2.922)^(-1/0.96)</f>
        <v>1.5036393292159099E-2</v>
      </c>
      <c r="Z50">
        <v>1607.6637390000001</v>
      </c>
      <c r="AA50">
        <v>0</v>
      </c>
      <c r="AB50">
        <v>8.5197324752999997</v>
      </c>
      <c r="AC50">
        <f t="shared" si="9"/>
        <v>0.22846575550716927</v>
      </c>
      <c r="AG50">
        <v>1201.404959</v>
      </c>
      <c r="AH50">
        <v>0</v>
      </c>
      <c r="AI50">
        <v>11.558641434</v>
      </c>
      <c r="AJ50">
        <f t="shared" si="10"/>
        <v>0.20641803652998567</v>
      </c>
      <c r="AM50">
        <v>585</v>
      </c>
      <c r="AN50">
        <v>0</v>
      </c>
      <c r="AO50">
        <v>42.592014313</v>
      </c>
      <c r="AP50">
        <f t="shared" si="12"/>
        <v>6.0944230486060624E-2</v>
      </c>
      <c r="AS50">
        <v>1133.2972990000001</v>
      </c>
      <c r="AT50">
        <v>0</v>
      </c>
      <c r="AU50">
        <v>13.204630851999999</v>
      </c>
      <c r="AV50">
        <f t="shared" si="13"/>
        <v>0.19563377612549537</v>
      </c>
      <c r="AY50">
        <v>2226.5282390000002</v>
      </c>
      <c r="AZ50">
        <v>0</v>
      </c>
      <c r="BA50">
        <v>16.119461059999999</v>
      </c>
      <c r="BB50">
        <f t="shared" si="14"/>
        <v>0.17801395581842183</v>
      </c>
    </row>
    <row r="51" spans="11:54" x14ac:dyDescent="0.3">
      <c r="K51">
        <v>1020.20147</v>
      </c>
      <c r="L51">
        <v>0</v>
      </c>
      <c r="M51">
        <v>13.050342560000001</v>
      </c>
      <c r="N51">
        <f t="shared" si="11"/>
        <v>0.19661621614487729</v>
      </c>
      <c r="Q51">
        <v>1263.6515910000001</v>
      </c>
      <c r="R51">
        <v>0</v>
      </c>
      <c r="S51">
        <v>31.242565155000001</v>
      </c>
      <c r="T51">
        <f t="shared" si="7"/>
        <v>0.10473960971504041</v>
      </c>
      <c r="V51" s="1">
        <v>1611.6707710000001</v>
      </c>
      <c r="W51" s="1">
        <v>2</v>
      </c>
      <c r="X51" s="1">
        <v>33.282894134999999</v>
      </c>
      <c r="Y51" s="1">
        <f t="shared" ref="Y51:Y58" si="16">(7.22*X51^0.712/2.922)^(-1/0.96)</f>
        <v>2.8959651811528233E-2</v>
      </c>
      <c r="Z51" s="1">
        <v>1609.4414420000001</v>
      </c>
      <c r="AA51">
        <v>0</v>
      </c>
      <c r="AB51">
        <v>21.397964477999999</v>
      </c>
      <c r="AC51">
        <f>(1-SQRT((2.28+4.1089*AB51)/254))/2.7</f>
        <v>0.14965748275278501</v>
      </c>
      <c r="AG51">
        <v>1203.553719</v>
      </c>
      <c r="AH51">
        <v>0</v>
      </c>
      <c r="AI51">
        <v>13.493717194</v>
      </c>
      <c r="AJ51">
        <f t="shared" si="10"/>
        <v>0.19380771764585647</v>
      </c>
      <c r="AM51">
        <v>587.40183839999997</v>
      </c>
      <c r="AN51">
        <v>0</v>
      </c>
      <c r="AO51">
        <v>44.271495819000002</v>
      </c>
      <c r="AP51">
        <f t="shared" si="12"/>
        <v>5.4979556005608769E-2</v>
      </c>
      <c r="AS51">
        <v>1138.035032</v>
      </c>
      <c r="AT51">
        <v>0</v>
      </c>
      <c r="AU51">
        <v>13.204630851999999</v>
      </c>
      <c r="AV51">
        <f t="shared" si="13"/>
        <v>0.19563377612549537</v>
      </c>
      <c r="AY51">
        <v>2227.1939790000001</v>
      </c>
      <c r="AZ51">
        <v>0</v>
      </c>
      <c r="BA51">
        <v>22.806030273000001</v>
      </c>
      <c r="BB51">
        <f t="shared" si="14"/>
        <v>0.14268917374214168</v>
      </c>
    </row>
    <row r="52" spans="11:54" x14ac:dyDescent="0.3">
      <c r="K52">
        <v>1022.628907</v>
      </c>
      <c r="L52">
        <v>0</v>
      </c>
      <c r="M52">
        <v>18.377151488999999</v>
      </c>
      <c r="N52">
        <f t="shared" si="11"/>
        <v>0.16540479688417656</v>
      </c>
      <c r="Q52">
        <v>1266.4346969999999</v>
      </c>
      <c r="R52">
        <v>0</v>
      </c>
      <c r="S52">
        <v>35.010898589999996</v>
      </c>
      <c r="T52">
        <f t="shared" si="7"/>
        <v>8.9440186602117916E-2</v>
      </c>
      <c r="V52" s="1">
        <v>1612.216768</v>
      </c>
      <c r="W52" s="1">
        <v>2</v>
      </c>
      <c r="X52" s="1">
        <v>18.867988585999999</v>
      </c>
      <c r="Y52" s="1">
        <f t="shared" si="16"/>
        <v>4.4117492041085137E-2</v>
      </c>
      <c r="Z52" s="1">
        <v>1774.219701</v>
      </c>
      <c r="AA52">
        <v>0</v>
      </c>
      <c r="AB52">
        <v>22.657178879</v>
      </c>
      <c r="AC52">
        <f>(1-SQRT((2.28+4.1089*AB52)/254))/2.7</f>
        <v>0.143415703724839</v>
      </c>
      <c r="AG52">
        <v>1205.702479</v>
      </c>
      <c r="AH52">
        <v>0</v>
      </c>
      <c r="AI52">
        <v>16.672950745000001</v>
      </c>
      <c r="AJ52">
        <f t="shared" si="10"/>
        <v>0.17484747223254762</v>
      </c>
      <c r="AM52">
        <v>588.73619310000004</v>
      </c>
      <c r="AN52">
        <v>0</v>
      </c>
      <c r="AO52">
        <v>37.32516098</v>
      </c>
      <c r="AP52">
        <f t="shared" si="12"/>
        <v>8.0444173797425508E-2</v>
      </c>
      <c r="AS52">
        <v>1143.321113</v>
      </c>
      <c r="AT52">
        <v>0</v>
      </c>
      <c r="AU52">
        <v>15.87970829</v>
      </c>
      <c r="AV52">
        <f t="shared" si="13"/>
        <v>0.17940186454436705</v>
      </c>
      <c r="AY52">
        <v>2228.7707639999999</v>
      </c>
      <c r="AZ52">
        <v>0</v>
      </c>
      <c r="BA52">
        <v>16.738059998000001</v>
      </c>
      <c r="BB52">
        <f t="shared" si="14"/>
        <v>0.17447835045753826</v>
      </c>
    </row>
    <row r="53" spans="11:54" x14ac:dyDescent="0.3">
      <c r="K53">
        <v>1025.8275140000001</v>
      </c>
      <c r="L53">
        <v>0</v>
      </c>
      <c r="M53">
        <v>18.598985672000001</v>
      </c>
      <c r="N53">
        <f t="shared" si="11"/>
        <v>0.1642074631132692</v>
      </c>
      <c r="Q53">
        <v>1268.6767170000001</v>
      </c>
      <c r="R53">
        <v>0</v>
      </c>
      <c r="S53">
        <v>24.761240005000001</v>
      </c>
      <c r="T53">
        <f t="shared" si="7"/>
        <v>0.13335263291177982</v>
      </c>
      <c r="V53" s="1">
        <v>1614.5129890000001</v>
      </c>
      <c r="W53" s="1">
        <v>2</v>
      </c>
      <c r="X53" s="1">
        <v>12.343762398000001</v>
      </c>
      <c r="Y53" s="1">
        <f t="shared" si="16"/>
        <v>6.0434328941205734E-2</v>
      </c>
      <c r="Z53">
        <v>1776.3595539999999</v>
      </c>
      <c r="AA53">
        <v>0</v>
      </c>
      <c r="AB53">
        <v>50.087718963999997</v>
      </c>
      <c r="AC53">
        <f t="shared" ref="AC53:AC108" si="17">(1-SQRT((2.28+4.1089*AB53)/254))/2.7</f>
        <v>3.5142427470330473E-2</v>
      </c>
      <c r="AG53">
        <v>1206.7768599999999</v>
      </c>
      <c r="AH53">
        <v>0</v>
      </c>
      <c r="AI53">
        <v>11.543950081</v>
      </c>
      <c r="AJ53">
        <f t="shared" si="10"/>
        <v>0.20651748778328197</v>
      </c>
      <c r="AM53">
        <v>590.21183229999997</v>
      </c>
      <c r="AN53">
        <v>0</v>
      </c>
      <c r="AO53">
        <v>46.208099365000002</v>
      </c>
      <c r="AP53">
        <f t="shared" si="12"/>
        <v>4.8238784581200456E-2</v>
      </c>
      <c r="AS53">
        <v>1149.2213449999999</v>
      </c>
      <c r="AT53">
        <v>0</v>
      </c>
      <c r="AU53">
        <v>17.446485518999999</v>
      </c>
      <c r="AV53">
        <f t="shared" si="13"/>
        <v>0.17050615365431809</v>
      </c>
      <c r="AY53">
        <v>2230.2657810000001</v>
      </c>
      <c r="AZ53">
        <v>0</v>
      </c>
      <c r="BA53">
        <v>21.039945602</v>
      </c>
      <c r="BB53">
        <f t="shared" si="14"/>
        <v>0.15146463260958676</v>
      </c>
    </row>
    <row r="54" spans="11:54" x14ac:dyDescent="0.3">
      <c r="K54">
        <v>1028.7196879999999</v>
      </c>
      <c r="L54">
        <v>0</v>
      </c>
      <c r="M54">
        <v>18.367639541999999</v>
      </c>
      <c r="N54">
        <f t="shared" si="11"/>
        <v>0.16545629334605413</v>
      </c>
      <c r="Q54">
        <v>1271.1892800000001</v>
      </c>
      <c r="R54">
        <v>0</v>
      </c>
      <c r="S54">
        <v>48.988849639999998</v>
      </c>
      <c r="T54">
        <f t="shared" si="7"/>
        <v>3.8799347465339522E-2</v>
      </c>
      <c r="V54" s="1">
        <v>1616.988914</v>
      </c>
      <c r="W54" s="1">
        <v>2</v>
      </c>
      <c r="X54" s="1">
        <v>17.314535141</v>
      </c>
      <c r="Y54" s="1">
        <f t="shared" si="16"/>
        <v>4.7020358513136337E-2</v>
      </c>
      <c r="Z54">
        <v>1777.843785</v>
      </c>
      <c r="AA54">
        <v>0</v>
      </c>
      <c r="AB54">
        <v>34.367065429999997</v>
      </c>
      <c r="AC54">
        <f t="shared" si="17"/>
        <v>9.199458251968809E-2</v>
      </c>
      <c r="AG54">
        <v>1209.3970389999999</v>
      </c>
      <c r="AH54">
        <v>0</v>
      </c>
      <c r="AI54">
        <v>10.615212440000001</v>
      </c>
      <c r="AJ54">
        <f t="shared" si="10"/>
        <v>0.21293192216804027</v>
      </c>
      <c r="AM54">
        <v>591.54618700000003</v>
      </c>
      <c r="AN54">
        <v>0</v>
      </c>
      <c r="AO54">
        <v>38.889572143999999</v>
      </c>
      <c r="AP54">
        <f t="shared" si="12"/>
        <v>7.4517900409072552E-2</v>
      </c>
      <c r="AS54">
        <v>1149.8107930000001</v>
      </c>
      <c r="AT54">
        <v>0</v>
      </c>
      <c r="AU54">
        <v>18.585145950000001</v>
      </c>
      <c r="AV54">
        <f t="shared" si="13"/>
        <v>0.16428195854465621</v>
      </c>
      <c r="AY54">
        <v>2236.2458470000001</v>
      </c>
      <c r="AZ54">
        <v>0</v>
      </c>
      <c r="BA54">
        <v>15.557520866000001</v>
      </c>
      <c r="BB54">
        <f t="shared" si="14"/>
        <v>0.18128302346537226</v>
      </c>
    </row>
    <row r="55" spans="11:54" x14ac:dyDescent="0.3">
      <c r="K55">
        <v>1031.0789629999999</v>
      </c>
      <c r="L55">
        <v>0</v>
      </c>
      <c r="M55">
        <v>12.210079193</v>
      </c>
      <c r="N55">
        <f t="shared" si="11"/>
        <v>0.20206727610169345</v>
      </c>
      <c r="Q55">
        <v>1272.026801</v>
      </c>
      <c r="R55">
        <v>0</v>
      </c>
      <c r="S55">
        <v>29.775428772000001</v>
      </c>
      <c r="T55">
        <f t="shared" si="7"/>
        <v>0.11094008548863303</v>
      </c>
      <c r="V55" s="1">
        <v>1764.9557950000001</v>
      </c>
      <c r="W55" s="1">
        <v>2</v>
      </c>
      <c r="X55" s="1">
        <v>11.168605804</v>
      </c>
      <c r="Y55" s="1">
        <f t="shared" si="16"/>
        <v>6.5089071380622282E-2</v>
      </c>
      <c r="Z55">
        <v>1780.156872</v>
      </c>
      <c r="AA55">
        <v>0</v>
      </c>
      <c r="AB55">
        <v>30.063619614</v>
      </c>
      <c r="AC55">
        <f t="shared" si="17"/>
        <v>0.1097104798309987</v>
      </c>
      <c r="AG55">
        <v>1210</v>
      </c>
      <c r="AH55">
        <v>0</v>
      </c>
      <c r="AI55">
        <v>16.655162811</v>
      </c>
      <c r="AJ55">
        <f t="shared" si="10"/>
        <v>0.1749484380489936</v>
      </c>
      <c r="AM55">
        <v>594.35618099999999</v>
      </c>
      <c r="AN55">
        <v>0</v>
      </c>
      <c r="AO55">
        <v>40.535953522</v>
      </c>
      <c r="AP55">
        <f t="shared" si="12"/>
        <v>6.8406691507997885E-2</v>
      </c>
      <c r="AS55">
        <v>1151.600148</v>
      </c>
      <c r="AT55">
        <v>0</v>
      </c>
      <c r="AU55">
        <v>16.911174773999999</v>
      </c>
      <c r="AV55">
        <f t="shared" si="13"/>
        <v>0.17350028283310773</v>
      </c>
      <c r="AY55">
        <v>2237.7408639999999</v>
      </c>
      <c r="AZ55">
        <v>0</v>
      </c>
      <c r="BA55">
        <v>21.067108154</v>
      </c>
      <c r="BB55">
        <f t="shared" si="14"/>
        <v>0.15132700319756026</v>
      </c>
    </row>
    <row r="56" spans="11:54" x14ac:dyDescent="0.3">
      <c r="K56">
        <v>1032.051563</v>
      </c>
      <c r="L56">
        <v>0</v>
      </c>
      <c r="M56">
        <v>17.855792998999998</v>
      </c>
      <c r="N56">
        <f t="shared" si="11"/>
        <v>0.16824671239695635</v>
      </c>
      <c r="Q56">
        <v>1273.7018430000001</v>
      </c>
      <c r="R56">
        <v>0</v>
      </c>
      <c r="S56">
        <v>41.916309357000003</v>
      </c>
      <c r="T56">
        <f t="shared" si="7"/>
        <v>6.337668559190765E-2</v>
      </c>
      <c r="V56" s="1">
        <v>1767.608375</v>
      </c>
      <c r="W56" s="1">
        <v>2</v>
      </c>
      <c r="X56" s="1">
        <v>23.090187072999999</v>
      </c>
      <c r="Y56" s="1">
        <f t="shared" si="16"/>
        <v>3.7980902459339577E-2</v>
      </c>
      <c r="Z56">
        <v>1781.6121889999999</v>
      </c>
      <c r="AA56">
        <v>0</v>
      </c>
      <c r="AB56">
        <v>18.989063262999998</v>
      </c>
      <c r="AC56">
        <f t="shared" si="17"/>
        <v>0.16211874251637209</v>
      </c>
      <c r="AG56">
        <v>1212.14876</v>
      </c>
      <c r="AH56">
        <v>0</v>
      </c>
      <c r="AI56">
        <v>6.3330802917</v>
      </c>
      <c r="AJ56">
        <f t="shared" si="10"/>
        <v>0.24673922526329831</v>
      </c>
      <c r="AM56">
        <v>597.21326980000003</v>
      </c>
      <c r="AN56">
        <v>0</v>
      </c>
      <c r="AO56">
        <v>48.187240600999999</v>
      </c>
      <c r="AP56">
        <f t="shared" si="12"/>
        <v>4.1492666654686768E-2</v>
      </c>
      <c r="AS56">
        <v>1153.303009</v>
      </c>
      <c r="AT56">
        <v>0</v>
      </c>
      <c r="AU56">
        <v>22.527070998999999</v>
      </c>
      <c r="AV56">
        <f t="shared" si="13"/>
        <v>0.14405265860963162</v>
      </c>
      <c r="AY56">
        <v>2239.983389</v>
      </c>
      <c r="AZ56">
        <v>0</v>
      </c>
      <c r="BA56">
        <v>16.769283295000001</v>
      </c>
      <c r="BB56">
        <f t="shared" si="14"/>
        <v>0.17430158376158172</v>
      </c>
    </row>
    <row r="57" spans="11:54" x14ac:dyDescent="0.3">
      <c r="K57">
        <v>1035.7805450000001</v>
      </c>
      <c r="L57">
        <v>0</v>
      </c>
      <c r="M57">
        <v>16.564029693999998</v>
      </c>
      <c r="N57">
        <f t="shared" si="11"/>
        <v>0.17546653773838455</v>
      </c>
      <c r="Q57">
        <v>1276.2144049999999</v>
      </c>
      <c r="R57">
        <v>0</v>
      </c>
      <c r="S57">
        <v>32.732646942000002</v>
      </c>
      <c r="T57">
        <f t="shared" si="7"/>
        <v>9.8586916175906675E-2</v>
      </c>
      <c r="V57" s="1">
        <v>1769.9889270000001</v>
      </c>
      <c r="W57" s="1">
        <v>2</v>
      </c>
      <c r="X57" s="1">
        <v>27.569728851000001</v>
      </c>
      <c r="Y57" s="1">
        <f t="shared" si="16"/>
        <v>3.3300687978805261E-2</v>
      </c>
      <c r="Z57">
        <v>1782.5374240000001</v>
      </c>
      <c r="AA57">
        <v>0</v>
      </c>
      <c r="AB57">
        <v>35.890819550000003</v>
      </c>
      <c r="AC57">
        <f t="shared" si="17"/>
        <v>8.5986221120572331E-2</v>
      </c>
      <c r="AG57">
        <v>1213.2231400000001</v>
      </c>
      <c r="AH57">
        <v>0</v>
      </c>
      <c r="AI57">
        <v>10.951706886</v>
      </c>
      <c r="AJ57">
        <f t="shared" si="10"/>
        <v>0.21057813581083276</v>
      </c>
      <c r="AM57">
        <v>600.00756539999998</v>
      </c>
      <c r="AN57">
        <v>0</v>
      </c>
      <c r="AO57">
        <v>48.144039153999998</v>
      </c>
      <c r="AP57">
        <f t="shared" si="12"/>
        <v>4.1638445483515973E-2</v>
      </c>
      <c r="AS57">
        <v>1156.8384719999999</v>
      </c>
      <c r="AT57">
        <v>0</v>
      </c>
      <c r="AU57">
        <v>22.515913009999998</v>
      </c>
      <c r="AV57">
        <f t="shared" si="13"/>
        <v>0.14410736703455773</v>
      </c>
      <c r="AY57">
        <v>2240.7308969999999</v>
      </c>
      <c r="AZ57">
        <v>0</v>
      </c>
      <c r="BA57">
        <v>31.552453995</v>
      </c>
      <c r="BB57">
        <f t="shared" si="14"/>
        <v>0.10344836778374178</v>
      </c>
    </row>
    <row r="58" spans="11:54" x14ac:dyDescent="0.3">
      <c r="K58">
        <v>1037.3780939999999</v>
      </c>
      <c r="L58">
        <v>0</v>
      </c>
      <c r="M58">
        <v>12.368144035</v>
      </c>
      <c r="N58">
        <f t="shared" si="11"/>
        <v>0.20102845855261872</v>
      </c>
      <c r="Q58">
        <v>1282.790311</v>
      </c>
      <c r="R58">
        <v>0</v>
      </c>
      <c r="S58">
        <v>34.955097197999997</v>
      </c>
      <c r="T58">
        <f t="shared" si="7"/>
        <v>8.9660657570143354E-2</v>
      </c>
      <c r="V58" s="1">
        <v>1773.1597830000001</v>
      </c>
      <c r="W58" s="1">
        <v>2</v>
      </c>
      <c r="X58" s="1">
        <v>34.660362243999998</v>
      </c>
      <c r="Y58" s="1">
        <f t="shared" si="16"/>
        <v>2.8101602893752957E-2</v>
      </c>
      <c r="Z58">
        <v>1785.249264</v>
      </c>
      <c r="AA58">
        <v>0</v>
      </c>
      <c r="AB58">
        <v>28.478088378999999</v>
      </c>
      <c r="AC58">
        <f t="shared" si="17"/>
        <v>0.11654911866465253</v>
      </c>
      <c r="AG58">
        <v>1214.959517</v>
      </c>
      <c r="AH58">
        <v>0</v>
      </c>
      <c r="AI58">
        <v>15.330734252999999</v>
      </c>
      <c r="AJ58">
        <f t="shared" si="10"/>
        <v>0.18261846724959743</v>
      </c>
      <c r="AM58" s="1">
        <v>603.46903840000004</v>
      </c>
      <c r="AN58" s="1">
        <v>2</v>
      </c>
      <c r="AO58" s="1">
        <v>44.775936127000001</v>
      </c>
      <c r="AP58" s="1">
        <f>(7.22*X50^0.712/2.922)^(-1/0.96)</f>
        <v>1.5036393292159099E-2</v>
      </c>
      <c r="AS58">
        <v>1157.460151</v>
      </c>
      <c r="AT58">
        <v>0</v>
      </c>
      <c r="AU58">
        <v>19.471160889</v>
      </c>
      <c r="AV58">
        <f t="shared" si="13"/>
        <v>0.15956588170981251</v>
      </c>
      <c r="AY58">
        <v>2242.2259140000001</v>
      </c>
      <c r="AZ58">
        <v>0</v>
      </c>
      <c r="BA58">
        <v>22.798732758</v>
      </c>
      <c r="BB58">
        <f t="shared" si="14"/>
        <v>0.14272473819098097</v>
      </c>
    </row>
    <row r="59" spans="11:54" x14ac:dyDescent="0.3">
      <c r="K59">
        <v>1037.752342</v>
      </c>
      <c r="L59">
        <v>0</v>
      </c>
      <c r="M59">
        <v>11.275535583</v>
      </c>
      <c r="N59">
        <f t="shared" si="11"/>
        <v>0.20834523118798534</v>
      </c>
      <c r="Q59">
        <v>1286.2646569999999</v>
      </c>
      <c r="R59">
        <v>0</v>
      </c>
      <c r="S59">
        <v>41.862762451000002</v>
      </c>
      <c r="T59">
        <f t="shared" si="7"/>
        <v>6.3570272607132661E-2</v>
      </c>
      <c r="Z59">
        <v>1787.1250460000001</v>
      </c>
      <c r="AA59">
        <v>0</v>
      </c>
      <c r="AB59">
        <v>23.233940125</v>
      </c>
      <c r="AC59">
        <f t="shared" si="17"/>
        <v>0.14061338001264218</v>
      </c>
      <c r="AG59">
        <v>1218.595041</v>
      </c>
      <c r="AH59">
        <v>0</v>
      </c>
      <c r="AI59">
        <v>6.0221729278999998</v>
      </c>
      <c r="AJ59">
        <f t="shared" si="10"/>
        <v>0.24956165611063749</v>
      </c>
      <c r="AS59">
        <v>1161.017237</v>
      </c>
      <c r="AT59">
        <v>0</v>
      </c>
      <c r="AU59">
        <v>17.700729370000001</v>
      </c>
      <c r="AV59">
        <f t="shared" si="13"/>
        <v>0.16909970347069386</v>
      </c>
      <c r="AY59">
        <v>2244.494514</v>
      </c>
      <c r="AZ59">
        <v>0</v>
      </c>
      <c r="BA59">
        <v>50.539192200000002</v>
      </c>
      <c r="BB59">
        <f t="shared" si="14"/>
        <v>3.3651483142452476E-2</v>
      </c>
    </row>
    <row r="60" spans="11:54" x14ac:dyDescent="0.3">
      <c r="K60">
        <v>1039.851615</v>
      </c>
      <c r="L60">
        <v>0</v>
      </c>
      <c r="M60">
        <v>15.542473792999999</v>
      </c>
      <c r="N60">
        <f t="shared" si="11"/>
        <v>0.18137133660428795</v>
      </c>
      <c r="Q60">
        <v>1289.61474</v>
      </c>
      <c r="R60">
        <v>0</v>
      </c>
      <c r="S60">
        <v>39.785419464</v>
      </c>
      <c r="T60">
        <f t="shared" si="7"/>
        <v>7.1177119545525205E-2</v>
      </c>
      <c r="Z60">
        <v>1789.5441499999999</v>
      </c>
      <c r="AA60">
        <v>0</v>
      </c>
      <c r="AB60">
        <v>32.718044280999997</v>
      </c>
      <c r="AC60">
        <f t="shared" si="17"/>
        <v>9.8646536036694918E-2</v>
      </c>
      <c r="AG60">
        <v>1218.895041</v>
      </c>
      <c r="AH60">
        <v>0</v>
      </c>
      <c r="AI60">
        <v>10.395500182999999</v>
      </c>
      <c r="AJ60">
        <f t="shared" si="10"/>
        <v>0.2144879929567049</v>
      </c>
      <c r="AS60">
        <v>1165.698752</v>
      </c>
      <c r="AT60">
        <v>0</v>
      </c>
      <c r="AU60">
        <v>20.405250549000002</v>
      </c>
      <c r="AV60">
        <f t="shared" si="13"/>
        <v>0.15470555886548912</v>
      </c>
      <c r="AY60">
        <v>2245.2159470000001</v>
      </c>
      <c r="AZ60">
        <v>0</v>
      </c>
      <c r="BA60">
        <v>22.810668945</v>
      </c>
      <c r="BB60">
        <f t="shared" si="14"/>
        <v>0.14266657005574698</v>
      </c>
    </row>
    <row r="61" spans="11:54" x14ac:dyDescent="0.3">
      <c r="K61">
        <v>1044.2812750000001</v>
      </c>
      <c r="L61">
        <v>0</v>
      </c>
      <c r="M61">
        <v>15.536772728000001</v>
      </c>
      <c r="N61">
        <f t="shared" si="11"/>
        <v>0.18140480764357492</v>
      </c>
      <c r="Q61">
        <v>1291.2897820000001</v>
      </c>
      <c r="R61">
        <v>0</v>
      </c>
      <c r="S61">
        <v>51.559444427000003</v>
      </c>
      <c r="T61">
        <f t="shared" si="7"/>
        <v>3.0306280342131672E-2</v>
      </c>
      <c r="Z61">
        <v>1791.066932</v>
      </c>
      <c r="AA61">
        <v>0</v>
      </c>
      <c r="AB61">
        <v>27.461683272999998</v>
      </c>
      <c r="AC61">
        <f t="shared" si="17"/>
        <v>0.121031668187354</v>
      </c>
      <c r="AG61">
        <v>1220.743802</v>
      </c>
      <c r="AH61">
        <v>0</v>
      </c>
      <c r="AI61">
        <v>14.928619384999999</v>
      </c>
      <c r="AJ61">
        <f t="shared" si="10"/>
        <v>0.18500999218607322</v>
      </c>
      <c r="AS61">
        <v>1168.0341040000001</v>
      </c>
      <c r="AT61">
        <v>0</v>
      </c>
      <c r="AU61">
        <v>22.480632782000001</v>
      </c>
      <c r="AV61">
        <f t="shared" si="13"/>
        <v>0.14428043564012227</v>
      </c>
      <c r="AY61">
        <v>2246.710963</v>
      </c>
      <c r="AZ61">
        <v>0</v>
      </c>
      <c r="BA61">
        <v>40.959636688000003</v>
      </c>
      <c r="BB61">
        <f t="shared" si="14"/>
        <v>6.6853926821856174E-2</v>
      </c>
    </row>
    <row r="62" spans="11:54" x14ac:dyDescent="0.3">
      <c r="K62">
        <v>1045.910384</v>
      </c>
      <c r="L62">
        <v>0</v>
      </c>
      <c r="M62">
        <v>17.69152832</v>
      </c>
      <c r="N62">
        <f t="shared" si="11"/>
        <v>0.16915043126381626</v>
      </c>
      <c r="Q62">
        <v>1292.4979229999999</v>
      </c>
      <c r="R62">
        <v>0</v>
      </c>
      <c r="S62">
        <v>38.018409728999998</v>
      </c>
      <c r="T62">
        <f t="shared" si="7"/>
        <v>7.7803210020048294E-2</v>
      </c>
      <c r="Z62">
        <v>1794.5112469999999</v>
      </c>
      <c r="AA62">
        <v>0</v>
      </c>
      <c r="AB62">
        <v>23.14972496</v>
      </c>
      <c r="AC62">
        <f t="shared" si="17"/>
        <v>0.14102042346729055</v>
      </c>
      <c r="AG62">
        <v>1224.8884909999999</v>
      </c>
      <c r="AH62">
        <v>0</v>
      </c>
      <c r="AI62">
        <v>23.294553756999999</v>
      </c>
      <c r="AJ62">
        <f t="shared" si="10"/>
        <v>0.14032085734501998</v>
      </c>
      <c r="AS62">
        <v>1171.5695659999999</v>
      </c>
      <c r="AT62">
        <v>0</v>
      </c>
      <c r="AU62">
        <v>22.469509124999998</v>
      </c>
      <c r="AV62">
        <f t="shared" si="13"/>
        <v>0.14433503067280623</v>
      </c>
      <c r="AY62">
        <v>2247.4584719999998</v>
      </c>
      <c r="AZ62">
        <v>0</v>
      </c>
      <c r="BA62">
        <v>16.790136337</v>
      </c>
      <c r="BB62">
        <f t="shared" si="14"/>
        <v>0.17418361564187054</v>
      </c>
    </row>
    <row r="63" spans="11:54" x14ac:dyDescent="0.3">
      <c r="K63">
        <v>1049.235752</v>
      </c>
      <c r="L63">
        <v>0</v>
      </c>
      <c r="M63">
        <v>16.865947723000001</v>
      </c>
      <c r="N63">
        <f t="shared" ref="N63:N72" si="18">(1-SQRT((2.28+4.1089*M63)/254))/2.7</f>
        <v>0.17375533809291252</v>
      </c>
      <c r="Q63">
        <v>1295.3595270000001</v>
      </c>
      <c r="R63">
        <v>0</v>
      </c>
      <c r="S63">
        <v>50.452796935999999</v>
      </c>
      <c r="T63">
        <f t="shared" si="7"/>
        <v>3.3936283476247504E-2</v>
      </c>
      <c r="Z63">
        <v>1799.6735430000001</v>
      </c>
      <c r="AA63">
        <v>0</v>
      </c>
      <c r="AB63">
        <v>29.846529007000001</v>
      </c>
      <c r="AC63">
        <f t="shared" si="17"/>
        <v>0.11063618569838223</v>
      </c>
      <c r="AG63">
        <v>1229.338843</v>
      </c>
      <c r="AH63">
        <v>0</v>
      </c>
      <c r="AI63">
        <v>20.631883621</v>
      </c>
      <c r="AJ63">
        <f t="shared" si="10"/>
        <v>0.15354274795444056</v>
      </c>
      <c r="AS63">
        <v>1173.969789</v>
      </c>
      <c r="AT63">
        <v>0</v>
      </c>
      <c r="AU63">
        <v>18.524410247999999</v>
      </c>
      <c r="AV63">
        <f t="shared" si="13"/>
        <v>0.16460920108380614</v>
      </c>
      <c r="AY63">
        <v>2248.2059800000002</v>
      </c>
      <c r="AZ63">
        <v>0</v>
      </c>
      <c r="BA63">
        <v>21.105195998999999</v>
      </c>
      <c r="BB63">
        <f t="shared" si="14"/>
        <v>0.15113416214392131</v>
      </c>
    </row>
    <row r="64" spans="11:54" x14ac:dyDescent="0.3">
      <c r="K64">
        <v>1051.970186</v>
      </c>
      <c r="L64">
        <v>0</v>
      </c>
      <c r="M64">
        <v>14.845588684000001</v>
      </c>
      <c r="N64">
        <f t="shared" si="18"/>
        <v>0.18550765997436081</v>
      </c>
      <c r="Q64">
        <v>1300.642607</v>
      </c>
      <c r="R64">
        <v>0</v>
      </c>
      <c r="S64">
        <v>60.117141724</v>
      </c>
      <c r="T64">
        <f t="shared" si="7"/>
        <v>3.4460964627126265E-3</v>
      </c>
      <c r="Z64">
        <v>1801.9577159999999</v>
      </c>
      <c r="AA64">
        <v>0</v>
      </c>
      <c r="AB64">
        <v>23.112661362000001</v>
      </c>
      <c r="AC64">
        <f t="shared" si="17"/>
        <v>0.14119979483722631</v>
      </c>
      <c r="AG64">
        <v>1233.5386579999999</v>
      </c>
      <c r="AH64">
        <v>0</v>
      </c>
      <c r="AI64">
        <v>17.930284499999999</v>
      </c>
      <c r="AJ64">
        <f t="shared" si="10"/>
        <v>0.16783821878220789</v>
      </c>
      <c r="AS64">
        <v>1176.87276</v>
      </c>
      <c r="AT64">
        <v>0</v>
      </c>
      <c r="AU64">
        <v>22.452821732</v>
      </c>
      <c r="AV64">
        <f t="shared" si="13"/>
        <v>0.14441695732206003</v>
      </c>
      <c r="AY64">
        <v>2248.9534880000001</v>
      </c>
      <c r="AZ64">
        <v>0</v>
      </c>
      <c r="BA64">
        <v>17.436389923</v>
      </c>
      <c r="BB64">
        <f t="shared" si="14"/>
        <v>0.17056220578832734</v>
      </c>
    </row>
    <row r="65" spans="11:54" x14ac:dyDescent="0.3">
      <c r="K65">
        <v>1054.724678</v>
      </c>
      <c r="L65">
        <v>0</v>
      </c>
      <c r="M65">
        <v>19.389019011999999</v>
      </c>
      <c r="N65">
        <f t="shared" si="18"/>
        <v>0.15999865966256085</v>
      </c>
      <c r="Q65">
        <v>1302.705569</v>
      </c>
      <c r="R65">
        <v>0</v>
      </c>
      <c r="S65">
        <v>80.376831054999997</v>
      </c>
      <c r="T65">
        <v>8.9999999999999998E-4</v>
      </c>
      <c r="Z65">
        <v>1804.1069600000001</v>
      </c>
      <c r="AA65">
        <v>0</v>
      </c>
      <c r="AB65">
        <v>10.601146698000001</v>
      </c>
      <c r="AC65">
        <f t="shared" si="17"/>
        <v>0.21303107907283558</v>
      </c>
      <c r="AG65">
        <v>1235.4634940000001</v>
      </c>
      <c r="AH65">
        <v>0</v>
      </c>
      <c r="AI65">
        <v>7.4362921714999999</v>
      </c>
      <c r="AJ65">
        <f t="shared" si="10"/>
        <v>0.23720608537482984</v>
      </c>
      <c r="AS65">
        <v>1183.3436300000001</v>
      </c>
      <c r="AT65">
        <v>0</v>
      </c>
      <c r="AU65">
        <v>23.564281464</v>
      </c>
      <c r="AV65">
        <f t="shared" si="13"/>
        <v>0.13902363080801419</v>
      </c>
      <c r="AY65">
        <v>2250.4485049999998</v>
      </c>
      <c r="AZ65">
        <v>0</v>
      </c>
      <c r="BA65">
        <v>39.209186553999999</v>
      </c>
      <c r="BB65">
        <f t="shared" si="14"/>
        <v>7.3321687778393763E-2</v>
      </c>
    </row>
    <row r="66" spans="11:54" x14ac:dyDescent="0.3">
      <c r="K66">
        <v>1057.006916</v>
      </c>
      <c r="L66">
        <v>0</v>
      </c>
      <c r="M66">
        <v>15.951303482</v>
      </c>
      <c r="N66">
        <f t="shared" si="18"/>
        <v>0.17898635192011578</v>
      </c>
      <c r="Q66">
        <v>1306.3651589999999</v>
      </c>
      <c r="R66">
        <v>0</v>
      </c>
      <c r="S66">
        <v>86.449943542</v>
      </c>
      <c r="T66">
        <v>8.9999999999999998E-4</v>
      </c>
      <c r="Z66">
        <v>1805.003281</v>
      </c>
      <c r="AA66">
        <v>0</v>
      </c>
      <c r="AB66">
        <v>16.728244781000001</v>
      </c>
      <c r="AC66">
        <f t="shared" si="17"/>
        <v>0.17453395101299576</v>
      </c>
      <c r="AG66">
        <v>1236.2983630000001</v>
      </c>
      <c r="AH66">
        <v>0</v>
      </c>
      <c r="AI66">
        <v>25.392757415999998</v>
      </c>
      <c r="AJ66">
        <f t="shared" si="10"/>
        <v>0.13041460846518907</v>
      </c>
      <c r="AS66">
        <v>1188.0251450000001</v>
      </c>
      <c r="AT66">
        <v>0</v>
      </c>
      <c r="AU66">
        <v>27.373052597000001</v>
      </c>
      <c r="AV66">
        <f t="shared" si="13"/>
        <v>0.12142637314383709</v>
      </c>
      <c r="AY66">
        <v>2251.1960130000002</v>
      </c>
      <c r="AZ66">
        <v>0</v>
      </c>
      <c r="BA66">
        <v>26.796789169</v>
      </c>
      <c r="BB66">
        <f t="shared" si="14"/>
        <v>0.12400810758429144</v>
      </c>
    </row>
    <row r="67" spans="11:54" x14ac:dyDescent="0.3">
      <c r="K67">
        <v>1061.2125960000001</v>
      </c>
      <c r="L67">
        <v>0</v>
      </c>
      <c r="M67">
        <v>18.443447113000001</v>
      </c>
      <c r="N67">
        <f t="shared" si="18"/>
        <v>0.16504623958280146</v>
      </c>
      <c r="Q67">
        <v>1308.040201</v>
      </c>
      <c r="R67">
        <v>0</v>
      </c>
      <c r="S67">
        <v>54.322792053000001</v>
      </c>
      <c r="T67">
        <f t="shared" si="7"/>
        <v>2.1406829450651563E-2</v>
      </c>
      <c r="Z67">
        <v>1805.118935</v>
      </c>
      <c r="AA67">
        <v>0</v>
      </c>
      <c r="AB67">
        <v>27.321384429999998</v>
      </c>
      <c r="AC67">
        <f t="shared" si="17"/>
        <v>0.12165675948815255</v>
      </c>
      <c r="AG67">
        <v>1236.859504</v>
      </c>
      <c r="AH67">
        <v>0</v>
      </c>
      <c r="AI67">
        <v>19.481164931999999</v>
      </c>
      <c r="AJ67">
        <f t="shared" si="10"/>
        <v>0.15951323444672524</v>
      </c>
      <c r="AS67">
        <v>1192.7607190000001</v>
      </c>
      <c r="AT67">
        <v>0</v>
      </c>
      <c r="AU67">
        <v>24.731319426999999</v>
      </c>
      <c r="AV67">
        <f t="shared" si="13"/>
        <v>0.13349273733277342</v>
      </c>
      <c r="AY67">
        <v>2254.1860470000001</v>
      </c>
      <c r="AZ67">
        <v>0</v>
      </c>
      <c r="BA67">
        <v>25.747756958</v>
      </c>
      <c r="BB67">
        <f t="shared" si="14"/>
        <v>0.12877872234238147</v>
      </c>
    </row>
    <row r="68" spans="11:54" x14ac:dyDescent="0.3">
      <c r="K68">
        <v>1065.2547489999999</v>
      </c>
      <c r="L68">
        <v>0</v>
      </c>
      <c r="M68">
        <v>18.832424163999999</v>
      </c>
      <c r="N68">
        <f t="shared" si="18"/>
        <v>0.16295495936855961</v>
      </c>
      <c r="Q68">
        <v>1310.552764</v>
      </c>
      <c r="R68">
        <v>0</v>
      </c>
      <c r="S68">
        <v>72.057136536000002</v>
      </c>
      <c r="T68">
        <v>8.9999999999999998E-4</v>
      </c>
      <c r="Z68">
        <v>1805.23459</v>
      </c>
      <c r="AA68">
        <v>0</v>
      </c>
      <c r="AB68">
        <v>47.127334595000001</v>
      </c>
      <c r="AC68">
        <f t="shared" si="17"/>
        <v>4.5088070618731477E-2</v>
      </c>
      <c r="AG68">
        <v>1237.933884</v>
      </c>
      <c r="AH68">
        <v>0</v>
      </c>
      <c r="AI68">
        <v>9.8381519318000006</v>
      </c>
      <c r="AJ68">
        <f t="shared" si="10"/>
        <v>0.21850681379963083</v>
      </c>
      <c r="AS68">
        <v>1193.8743360000001</v>
      </c>
      <c r="AT68">
        <v>0</v>
      </c>
      <c r="AU68">
        <v>33.677314758000001</v>
      </c>
      <c r="AV68">
        <f t="shared" si="13"/>
        <v>9.475742117583906E-2</v>
      </c>
      <c r="AY68">
        <v>2257.1760800000002</v>
      </c>
      <c r="AZ68">
        <v>0</v>
      </c>
      <c r="BA68">
        <v>42.930446625000002</v>
      </c>
      <c r="BB68">
        <f t="shared" si="14"/>
        <v>5.9733074652220906E-2</v>
      </c>
    </row>
    <row r="69" spans="11:54" x14ac:dyDescent="0.3">
      <c r="K69">
        <v>1068.6251420000001</v>
      </c>
      <c r="L69">
        <v>0</v>
      </c>
      <c r="M69">
        <v>16.380081177000001</v>
      </c>
      <c r="N69">
        <f t="shared" si="18"/>
        <v>0.17651651920121722</v>
      </c>
      <c r="Q69">
        <v>1313.5742250000001</v>
      </c>
      <c r="R69">
        <v>0</v>
      </c>
      <c r="S69">
        <v>65.852539062999995</v>
      </c>
      <c r="T69">
        <v>8.9999999999999998E-4</v>
      </c>
      <c r="Z69">
        <v>1805.350244</v>
      </c>
      <c r="AA69">
        <v>0</v>
      </c>
      <c r="AB69">
        <v>88.888557434000006</v>
      </c>
      <c r="AC69">
        <v>9.0000000000000006E-5</v>
      </c>
      <c r="AG69">
        <v>1239.0082640000001</v>
      </c>
      <c r="AH69">
        <v>0</v>
      </c>
      <c r="AI69">
        <v>42.161399840999998</v>
      </c>
      <c r="AJ69">
        <f t="shared" si="10"/>
        <v>6.2492168682315191E-2</v>
      </c>
      <c r="AS69">
        <v>1196.242123</v>
      </c>
      <c r="AT69">
        <v>0</v>
      </c>
      <c r="AU69">
        <v>31.930431366000001</v>
      </c>
      <c r="AV69">
        <f t="shared" si="13"/>
        <v>0.10188182160615644</v>
      </c>
      <c r="AY69">
        <v>2257.2498879999998</v>
      </c>
      <c r="AZ69">
        <v>0</v>
      </c>
      <c r="BA69">
        <v>14.851705551</v>
      </c>
      <c r="BB69">
        <f t="shared" si="14"/>
        <v>0.18547095111119793</v>
      </c>
    </row>
    <row r="70" spans="11:54" x14ac:dyDescent="0.3">
      <c r="K70">
        <v>1075.0745460000001</v>
      </c>
      <c r="L70">
        <v>0</v>
      </c>
      <c r="M70">
        <v>14.354486465000001</v>
      </c>
      <c r="N70">
        <f t="shared" si="18"/>
        <v>0.18847906149526519</v>
      </c>
      <c r="Q70">
        <v>1317.252931</v>
      </c>
      <c r="R70">
        <v>0</v>
      </c>
      <c r="S70">
        <v>51.416072845000002</v>
      </c>
      <c r="T70">
        <f t="shared" ref="T70:T133" si="19">(1-SQRT((2.28+4.1089*S70)/254))/2.7</f>
        <v>3.0774377107248632E-2</v>
      </c>
      <c r="Z70">
        <v>1809.3499569999999</v>
      </c>
      <c r="AA70">
        <v>0</v>
      </c>
      <c r="AB70">
        <v>4.6309041976999996</v>
      </c>
      <c r="AC70">
        <f t="shared" si="17"/>
        <v>0.26309749312176683</v>
      </c>
      <c r="AG70">
        <v>1241.157025</v>
      </c>
      <c r="AH70">
        <v>0</v>
      </c>
      <c r="AI70">
        <v>21.753658295000001</v>
      </c>
      <c r="AJ70">
        <f t="shared" si="10"/>
        <v>0.14787660392505966</v>
      </c>
      <c r="AS70">
        <v>1199.1883419999999</v>
      </c>
      <c r="AT70">
        <v>0</v>
      </c>
      <c r="AU70">
        <v>31.916296005</v>
      </c>
      <c r="AV70">
        <f t="shared" si="13"/>
        <v>0.10194024176311688</v>
      </c>
      <c r="AY70">
        <v>2257.4516180000001</v>
      </c>
      <c r="AZ70">
        <v>0</v>
      </c>
      <c r="BA70">
        <v>20.586219788000001</v>
      </c>
      <c r="BB70">
        <f t="shared" si="14"/>
        <v>0.1537765381448282</v>
      </c>
    </row>
    <row r="71" spans="11:54" x14ac:dyDescent="0.3">
      <c r="K71">
        <v>1078.6496540000001</v>
      </c>
      <c r="L71">
        <v>0</v>
      </c>
      <c r="M71">
        <v>13.900093078999999</v>
      </c>
      <c r="N71">
        <f t="shared" si="18"/>
        <v>0.19127226035347575</v>
      </c>
      <c r="Q71">
        <v>1320.6030149999999</v>
      </c>
      <c r="R71">
        <v>0</v>
      </c>
      <c r="S71">
        <v>41.716827393000003</v>
      </c>
      <c r="T71">
        <f t="shared" si="19"/>
        <v>6.4098489754614477E-2</v>
      </c>
      <c r="Z71">
        <v>1809.4656110000001</v>
      </c>
      <c r="AA71">
        <v>0</v>
      </c>
      <c r="AB71">
        <v>7.0934181213</v>
      </c>
      <c r="AC71">
        <f t="shared" si="17"/>
        <v>0.24009421378558421</v>
      </c>
      <c r="AG71">
        <v>1243.305785</v>
      </c>
      <c r="AH71">
        <v>0</v>
      </c>
      <c r="AI71">
        <v>13.365023613</v>
      </c>
      <c r="AJ71">
        <f t="shared" ref="AJ71:AJ109" si="20">(1-SQRT((2.28+4.1089*AI71)/254))/2.7</f>
        <v>0.19461828741886436</v>
      </c>
      <c r="AS71">
        <v>1202.734616</v>
      </c>
      <c r="AT71">
        <v>0</v>
      </c>
      <c r="AU71">
        <v>30.274158478</v>
      </c>
      <c r="AV71">
        <f t="shared" si="13"/>
        <v>0.10881584100431434</v>
      </c>
      <c r="AY71">
        <v>2260.1661130000002</v>
      </c>
      <c r="AZ71">
        <v>0</v>
      </c>
      <c r="BA71">
        <v>34.475002289000003</v>
      </c>
      <c r="BB71">
        <f t="shared" si="14"/>
        <v>9.1564712203805174E-2</v>
      </c>
    </row>
    <row r="72" spans="11:54" x14ac:dyDescent="0.3">
      <c r="K72">
        <v>1080.825965</v>
      </c>
      <c r="L72">
        <v>0</v>
      </c>
      <c r="M72">
        <v>15.489823340999999</v>
      </c>
      <c r="N72">
        <f t="shared" si="18"/>
        <v>0.18168067398556906</v>
      </c>
      <c r="Q72">
        <v>1322.146002</v>
      </c>
      <c r="R72">
        <v>0</v>
      </c>
      <c r="S72">
        <v>48.805835723999998</v>
      </c>
      <c r="T72">
        <f t="shared" si="19"/>
        <v>3.941232350955242E-2</v>
      </c>
      <c r="Z72">
        <v>1809.5234379999999</v>
      </c>
      <c r="AA72">
        <v>0</v>
      </c>
      <c r="AB72">
        <v>8.8091526030999994</v>
      </c>
      <c r="AC72">
        <f t="shared" si="17"/>
        <v>0.22622061015217529</v>
      </c>
      <c r="AG72">
        <v>1244.1252569999999</v>
      </c>
      <c r="AH72">
        <v>0</v>
      </c>
      <c r="AI72">
        <v>26.511041640999998</v>
      </c>
      <c r="AJ72">
        <f t="shared" si="20"/>
        <v>0.12529837991784865</v>
      </c>
      <c r="AS72">
        <v>1206.2700789999999</v>
      </c>
      <c r="AT72">
        <v>0</v>
      </c>
      <c r="AU72">
        <v>30.258266449000001</v>
      </c>
      <c r="AV72">
        <f t="shared" si="13"/>
        <v>0.10888326390209827</v>
      </c>
      <c r="AY72">
        <v>2265.4181480000002</v>
      </c>
      <c r="AZ72">
        <v>0</v>
      </c>
      <c r="BA72">
        <v>24.589080810999999</v>
      </c>
      <c r="BB72">
        <f t="shared" si="14"/>
        <v>0.13415991243223169</v>
      </c>
    </row>
    <row r="73" spans="11:54" x14ac:dyDescent="0.3">
      <c r="K73" s="1">
        <v>1087.5378619999999</v>
      </c>
      <c r="L73" s="1">
        <v>2</v>
      </c>
      <c r="M73" s="1">
        <v>12.111810684</v>
      </c>
      <c r="N73" s="1">
        <f>(7.22*M73^0.712/2.922)^(-1/0.96)</f>
        <v>6.1290605214205325E-2</v>
      </c>
      <c r="Q73">
        <v>1325.6281409999999</v>
      </c>
      <c r="R73">
        <v>0</v>
      </c>
      <c r="S73">
        <v>41.695522308000001</v>
      </c>
      <c r="T73">
        <f t="shared" si="19"/>
        <v>6.4175680495427878E-2</v>
      </c>
      <c r="Z73">
        <v>1809.648731</v>
      </c>
      <c r="AA73">
        <v>0</v>
      </c>
      <c r="AB73">
        <v>14.302239417999999</v>
      </c>
      <c r="AC73">
        <f t="shared" si="17"/>
        <v>0.18879804271070547</v>
      </c>
      <c r="AG73">
        <v>1247.2212280000001</v>
      </c>
      <c r="AH73">
        <v>0</v>
      </c>
      <c r="AI73">
        <v>20.022798538</v>
      </c>
      <c r="AJ73">
        <f t="shared" si="20"/>
        <v>0.15668219525996774</v>
      </c>
      <c r="AS73">
        <v>1208.059434</v>
      </c>
      <c r="AT73">
        <v>0</v>
      </c>
      <c r="AU73">
        <v>27.293415070000002</v>
      </c>
      <c r="AV73">
        <f t="shared" si="13"/>
        <v>0.12178156285009671</v>
      </c>
      <c r="AY73">
        <v>2267.984473</v>
      </c>
      <c r="AZ73">
        <v>0</v>
      </c>
      <c r="BA73">
        <v>35.123939514</v>
      </c>
      <c r="BB73">
        <f t="shared" si="14"/>
        <v>8.8994092017524271E-2</v>
      </c>
    </row>
    <row r="74" spans="11:54" x14ac:dyDescent="0.3">
      <c r="K74" s="1">
        <v>1089.0930579999999</v>
      </c>
      <c r="L74" s="1">
        <v>2</v>
      </c>
      <c r="M74" s="1">
        <v>16.722135544</v>
      </c>
      <c r="N74" s="1">
        <f>(7.22*M74^0.712/2.922)^(-1/0.96)</f>
        <v>4.8250216486934346E-2</v>
      </c>
      <c r="Q74">
        <v>1326.4895759999999</v>
      </c>
      <c r="R74">
        <v>0</v>
      </c>
      <c r="S74">
        <v>30.070339203</v>
      </c>
      <c r="T74">
        <f t="shared" si="19"/>
        <v>0.10968187897658348</v>
      </c>
      <c r="Z74">
        <v>1809.812574</v>
      </c>
      <c r="AA74">
        <v>0</v>
      </c>
      <c r="AB74">
        <v>28.472555160999999</v>
      </c>
      <c r="AC74">
        <f t="shared" si="17"/>
        <v>0.11657330693559292</v>
      </c>
      <c r="AG74">
        <v>1251.9008260000001</v>
      </c>
      <c r="AH74">
        <v>0</v>
      </c>
      <c r="AI74">
        <v>32.668449402</v>
      </c>
      <c r="AJ74">
        <f t="shared" si="20"/>
        <v>9.8849120136749707E-2</v>
      </c>
      <c r="AS74">
        <v>1212.216576</v>
      </c>
      <c r="AT74">
        <v>0</v>
      </c>
      <c r="AU74">
        <v>23.468397141000001</v>
      </c>
      <c r="AV74">
        <f t="shared" ref="AV74:AV137" si="21">(1-SQRT((2.28+4.1089*AU74)/254))/2.7</f>
        <v>0.13948394125011176</v>
      </c>
      <c r="AY74">
        <v>2268.2802959999999</v>
      </c>
      <c r="AZ74">
        <v>0</v>
      </c>
      <c r="BA74">
        <v>44.693325043000002</v>
      </c>
      <c r="BB74">
        <f t="shared" si="14"/>
        <v>5.3499071616336831E-2</v>
      </c>
    </row>
    <row r="75" spans="11:54" x14ac:dyDescent="0.3">
      <c r="K75" s="1">
        <v>1094.2593890000001</v>
      </c>
      <c r="L75" s="1">
        <v>2</v>
      </c>
      <c r="M75" s="1">
        <v>9.6174249648999997</v>
      </c>
      <c r="N75" s="1">
        <f t="shared" ref="N75:N86" si="22">(7.22*M75^0.712/2.922)^(-1/0.96)</f>
        <v>7.2723039922557325E-2</v>
      </c>
      <c r="Q75">
        <v>1328.978224</v>
      </c>
      <c r="R75">
        <v>0</v>
      </c>
      <c r="S75">
        <v>32.567230225000003</v>
      </c>
      <c r="T75">
        <f t="shared" si="19"/>
        <v>9.9263047817668468E-2</v>
      </c>
      <c r="Z75">
        <v>1809.9282290000001</v>
      </c>
      <c r="AA75">
        <v>0</v>
      </c>
      <c r="AB75">
        <v>49.388557433999999</v>
      </c>
      <c r="AC75">
        <f t="shared" si="17"/>
        <v>3.7464514051299316E-2</v>
      </c>
      <c r="AG75">
        <v>1254.049587</v>
      </c>
      <c r="AH75">
        <v>0</v>
      </c>
      <c r="AI75">
        <v>24.290077209</v>
      </c>
      <c r="AJ75">
        <f t="shared" si="20"/>
        <v>0.13556858009901299</v>
      </c>
      <c r="AS75">
        <v>1215.0438650000001</v>
      </c>
      <c r="AT75">
        <v>0</v>
      </c>
      <c r="AU75">
        <v>41.751331329000003</v>
      </c>
      <c r="AV75">
        <f t="shared" si="21"/>
        <v>6.3973519328596101E-2</v>
      </c>
      <c r="AY75">
        <v>2272.1262459999998</v>
      </c>
      <c r="AZ75">
        <v>0</v>
      </c>
      <c r="BA75">
        <v>29.197275162</v>
      </c>
      <c r="BB75">
        <f t="shared" si="14"/>
        <v>0.11342459962862114</v>
      </c>
    </row>
    <row r="76" spans="11:54" x14ac:dyDescent="0.3">
      <c r="K76" s="1">
        <v>1097.384501</v>
      </c>
      <c r="L76" s="1">
        <v>2</v>
      </c>
      <c r="M76" s="1">
        <v>12.629891396</v>
      </c>
      <c r="N76" s="1">
        <f t="shared" si="22"/>
        <v>5.9415887830209756E-2</v>
      </c>
      <c r="Q76">
        <v>1332.3283080000001</v>
      </c>
      <c r="R76">
        <v>0</v>
      </c>
      <c r="S76">
        <v>26.974794387999999</v>
      </c>
      <c r="T76">
        <f t="shared" si="19"/>
        <v>0.12320774274430225</v>
      </c>
      <c r="Z76">
        <v>1810.072797</v>
      </c>
      <c r="AA76">
        <v>0</v>
      </c>
      <c r="AB76">
        <v>112.89888763</v>
      </c>
      <c r="AC76">
        <v>8.9999999999999998E-4</v>
      </c>
      <c r="AG76">
        <v>1255.123967</v>
      </c>
      <c r="AH76">
        <v>0</v>
      </c>
      <c r="AI76">
        <v>6.5867004395000004</v>
      </c>
      <c r="AJ76">
        <f t="shared" si="20"/>
        <v>0.24448370605909991</v>
      </c>
      <c r="AS76">
        <v>1216.319659</v>
      </c>
      <c r="AT76">
        <v>0</v>
      </c>
      <c r="AU76">
        <v>25.915155411000001</v>
      </c>
      <c r="AV76">
        <f t="shared" si="21"/>
        <v>0.12801115851249245</v>
      </c>
      <c r="AY76">
        <v>2274.3687709999999</v>
      </c>
      <c r="AZ76">
        <v>0</v>
      </c>
      <c r="BA76">
        <v>43.078929901000002</v>
      </c>
      <c r="BB76">
        <f t="shared" si="14"/>
        <v>5.9203181852833422E-2</v>
      </c>
    </row>
    <row r="77" spans="11:54" x14ac:dyDescent="0.3">
      <c r="K77" s="1">
        <v>1097.9797209999999</v>
      </c>
      <c r="L77" s="1">
        <v>2</v>
      </c>
      <c r="M77" s="1">
        <v>9.2909164429000004</v>
      </c>
      <c r="N77" s="1">
        <f t="shared" si="22"/>
        <v>7.4610029523058327E-2</v>
      </c>
      <c r="Q77">
        <v>1334.8408710000001</v>
      </c>
      <c r="R77">
        <v>0</v>
      </c>
      <c r="S77">
        <v>39.605110168000003</v>
      </c>
      <c r="T77">
        <f t="shared" si="19"/>
        <v>7.184652117297019E-2</v>
      </c>
      <c r="Z77">
        <v>1810.5065</v>
      </c>
      <c r="AA77">
        <v>0</v>
      </c>
      <c r="AB77">
        <v>19.572536468999999</v>
      </c>
      <c r="AC77">
        <f t="shared" si="17"/>
        <v>0.1590329896492978</v>
      </c>
      <c r="AG77">
        <v>1256.8917899999999</v>
      </c>
      <c r="AH77">
        <v>0</v>
      </c>
      <c r="AI77">
        <v>25.253425598</v>
      </c>
      <c r="AJ77">
        <f t="shared" si="20"/>
        <v>0.13105972420844145</v>
      </c>
      <c r="AS77">
        <v>1220.3794949999999</v>
      </c>
      <c r="AT77">
        <v>0</v>
      </c>
      <c r="AU77">
        <v>35.385074615000001</v>
      </c>
      <c r="AV77">
        <f t="shared" si="21"/>
        <v>8.7966265971179167E-2</v>
      </c>
      <c r="AY77">
        <v>2275.1162789999998</v>
      </c>
      <c r="AZ77">
        <v>0</v>
      </c>
      <c r="BA77">
        <v>28.034656524999999</v>
      </c>
      <c r="BB77">
        <f t="shared" si="14"/>
        <v>0.11849493167552115</v>
      </c>
    </row>
    <row r="78" spans="11:54" x14ac:dyDescent="0.3">
      <c r="K78" s="1">
        <v>1101.3516589999999</v>
      </c>
      <c r="L78" s="1">
        <v>2</v>
      </c>
      <c r="M78" s="1">
        <v>13.198457718</v>
      </c>
      <c r="N78" s="1">
        <f t="shared" si="22"/>
        <v>5.7506809978639377E-2</v>
      </c>
      <c r="Q78">
        <v>1337.3534340000001</v>
      </c>
      <c r="R78">
        <v>0</v>
      </c>
      <c r="S78">
        <v>31.024507523</v>
      </c>
      <c r="T78">
        <f t="shared" si="19"/>
        <v>0.10565198548867985</v>
      </c>
      <c r="Z78">
        <v>1812.125661</v>
      </c>
      <c r="AA78">
        <v>0</v>
      </c>
      <c r="AB78">
        <v>25.034868240000002</v>
      </c>
      <c r="AC78">
        <f t="shared" si="17"/>
        <v>0.13207517792085538</v>
      </c>
      <c r="AG78">
        <v>1260.495868</v>
      </c>
      <c r="AH78">
        <v>0</v>
      </c>
      <c r="AI78">
        <v>25.689577103000001</v>
      </c>
      <c r="AJ78">
        <f t="shared" si="20"/>
        <v>0.12904606324314283</v>
      </c>
      <c r="AS78">
        <v>1222.7797169999999</v>
      </c>
      <c r="AT78">
        <v>0</v>
      </c>
      <c r="AU78">
        <v>28.663858414</v>
      </c>
      <c r="AV78">
        <f t="shared" si="21"/>
        <v>0.11573836493349983</v>
      </c>
      <c r="AY78">
        <v>2278.1063119999999</v>
      </c>
      <c r="AZ78">
        <v>0</v>
      </c>
      <c r="BA78">
        <v>34.593120575</v>
      </c>
      <c r="BB78">
        <f t="shared" si="14"/>
        <v>9.1095051479063563E-2</v>
      </c>
    </row>
    <row r="79" spans="11:54" x14ac:dyDescent="0.3">
      <c r="K79" s="1">
        <v>1104.2068630000001</v>
      </c>
      <c r="L79" s="1">
        <v>2</v>
      </c>
      <c r="M79" s="1">
        <v>10.175140381</v>
      </c>
      <c r="N79" s="1">
        <f t="shared" si="22"/>
        <v>6.97452821906656E-2</v>
      </c>
      <c r="Q79">
        <v>1340.703518</v>
      </c>
      <c r="R79">
        <v>0</v>
      </c>
      <c r="S79">
        <v>29.583694458</v>
      </c>
      <c r="T79">
        <f t="shared" si="19"/>
        <v>0.11176138485497362</v>
      </c>
      <c r="Z79">
        <v>1814.4773</v>
      </c>
      <c r="AA79">
        <v>0</v>
      </c>
      <c r="AB79">
        <v>26.092979431</v>
      </c>
      <c r="AC79">
        <f t="shared" si="17"/>
        <v>0.12719844465682803</v>
      </c>
      <c r="AG79">
        <v>1260.8958680000001</v>
      </c>
      <c r="AH79">
        <v>0</v>
      </c>
      <c r="AI79">
        <v>17.359416962000001</v>
      </c>
      <c r="AJ79">
        <f t="shared" si="20"/>
        <v>0.17099008832005538</v>
      </c>
      <c r="AS79">
        <v>1226.3043680000001</v>
      </c>
      <c r="AT79">
        <v>0</v>
      </c>
      <c r="AU79">
        <v>30.168376923</v>
      </c>
      <c r="AV79">
        <f t="shared" si="21"/>
        <v>0.10926495341271711</v>
      </c>
      <c r="AY79">
        <v>2279.2526849999999</v>
      </c>
      <c r="AZ79">
        <v>0</v>
      </c>
      <c r="BA79">
        <v>49.059337616000001</v>
      </c>
      <c r="BB79">
        <f t="shared" si="14"/>
        <v>3.8563561249467491E-2</v>
      </c>
    </row>
    <row r="80" spans="11:54" x14ac:dyDescent="0.3">
      <c r="K80" s="1">
        <v>1108.7135599999999</v>
      </c>
      <c r="L80" s="1">
        <v>2</v>
      </c>
      <c r="M80" s="1">
        <v>8.0962057113999997</v>
      </c>
      <c r="N80" s="1">
        <f t="shared" si="22"/>
        <v>8.262887407406036E-2</v>
      </c>
      <c r="Q80">
        <v>1346.1669910000001</v>
      </c>
      <c r="R80">
        <v>0</v>
      </c>
      <c r="S80">
        <v>32.161075592000003</v>
      </c>
      <c r="T80">
        <f t="shared" si="19"/>
        <v>0.10093037958704662</v>
      </c>
      <c r="Z80">
        <v>1816.896403</v>
      </c>
      <c r="AA80">
        <v>0</v>
      </c>
      <c r="AB80">
        <v>37.067272185999997</v>
      </c>
      <c r="AC80">
        <f t="shared" si="17"/>
        <v>8.1432773354695134E-2</v>
      </c>
      <c r="AG80">
        <v>1263.0837329999999</v>
      </c>
      <c r="AH80">
        <v>0</v>
      </c>
      <c r="AI80">
        <v>16.709714890000001</v>
      </c>
      <c r="AJ80">
        <f t="shared" si="20"/>
        <v>0.17463896089935202</v>
      </c>
      <c r="AS80">
        <v>1229.304646</v>
      </c>
      <c r="AT80">
        <v>0</v>
      </c>
      <c r="AU80">
        <v>23.411861420000001</v>
      </c>
      <c r="AV80">
        <f t="shared" si="21"/>
        <v>0.13975578202475336</v>
      </c>
      <c r="AY80">
        <v>2281.9548709999999</v>
      </c>
      <c r="AZ80">
        <v>0</v>
      </c>
      <c r="BA80">
        <v>37.909057617000002</v>
      </c>
      <c r="BB80">
        <f t="shared" si="14"/>
        <v>7.8218206157876266E-2</v>
      </c>
    </row>
    <row r="81" spans="11:54" x14ac:dyDescent="0.3">
      <c r="K81" s="1">
        <v>1111.9491379999999</v>
      </c>
      <c r="L81" s="1">
        <v>2</v>
      </c>
      <c r="M81" s="1">
        <v>10.464103699000001</v>
      </c>
      <c r="N81" s="1">
        <f t="shared" si="22"/>
        <v>6.8311679626850863E-2</v>
      </c>
      <c r="Q81">
        <v>1347.403685</v>
      </c>
      <c r="R81">
        <v>0</v>
      </c>
      <c r="S81">
        <v>41.603355407999999</v>
      </c>
      <c r="T81">
        <f t="shared" si="19"/>
        <v>6.4509836060291537E-2</v>
      </c>
      <c r="Z81">
        <v>1817.734897</v>
      </c>
      <c r="AA81">
        <v>0</v>
      </c>
      <c r="AB81">
        <v>49.227733612000002</v>
      </c>
      <c r="AC81">
        <f t="shared" si="17"/>
        <v>3.8000944372418008E-2</v>
      </c>
      <c r="AG81">
        <v>1264.793388</v>
      </c>
      <c r="AH81">
        <v>0</v>
      </c>
      <c r="AI81">
        <v>22.877101897999999</v>
      </c>
      <c r="AJ81">
        <f t="shared" si="20"/>
        <v>0.14234309615772647</v>
      </c>
      <c r="AS81">
        <v>1232.7319910000001</v>
      </c>
      <c r="AT81">
        <v>0</v>
      </c>
      <c r="AU81">
        <v>39.383605957</v>
      </c>
      <c r="AV81">
        <f t="shared" si="21"/>
        <v>7.2670920009494253E-2</v>
      </c>
      <c r="AY81">
        <v>2283.33887</v>
      </c>
      <c r="AZ81">
        <v>0</v>
      </c>
      <c r="BA81">
        <v>31.804901123</v>
      </c>
      <c r="BB81">
        <f t="shared" ref="BB81:BB131" si="23">(1-SQRT((2.28+4.1089*BA81)/254))/2.7</f>
        <v>0.10240107231040538</v>
      </c>
    </row>
    <row r="82" spans="11:54" x14ac:dyDescent="0.3">
      <c r="K82" s="1">
        <v>1114.785083</v>
      </c>
      <c r="L82" s="1">
        <v>2</v>
      </c>
      <c r="M82" s="1">
        <v>8.5654945373999993</v>
      </c>
      <c r="N82" s="1">
        <f t="shared" si="22"/>
        <v>7.9246953965550967E-2</v>
      </c>
      <c r="Q82">
        <v>1348.2412059999999</v>
      </c>
      <c r="R82">
        <v>0</v>
      </c>
      <c r="S82">
        <v>35.817276001000003</v>
      </c>
      <c r="T82">
        <f t="shared" si="19"/>
        <v>8.627329440923584E-2</v>
      </c>
      <c r="Z82">
        <v>1817.8312759999999</v>
      </c>
      <c r="AA82">
        <v>0</v>
      </c>
      <c r="AB82">
        <v>83.404785156000003</v>
      </c>
      <c r="AC82">
        <v>8.9999999999999998E-4</v>
      </c>
      <c r="AG82">
        <v>1268.016529</v>
      </c>
      <c r="AH82">
        <v>0</v>
      </c>
      <c r="AI82">
        <v>16.417076111</v>
      </c>
      <c r="AJ82">
        <f t="shared" si="20"/>
        <v>0.17630489508049627</v>
      </c>
      <c r="AS82">
        <v>1235.753892</v>
      </c>
      <c r="AT82">
        <v>0</v>
      </c>
      <c r="AU82">
        <v>27.183784485</v>
      </c>
      <c r="AV82">
        <f t="shared" si="21"/>
        <v>0.1222713558189967</v>
      </c>
      <c r="AY82">
        <v>2285.9482779999998</v>
      </c>
      <c r="AZ82">
        <v>0</v>
      </c>
      <c r="BA82">
        <v>27.149639130000001</v>
      </c>
      <c r="BB82">
        <f t="shared" si="23"/>
        <v>0.12242410350379983</v>
      </c>
    </row>
    <row r="83" spans="11:54" x14ac:dyDescent="0.3">
      <c r="K83" s="1">
        <v>1118.116957</v>
      </c>
      <c r="L83" s="1">
        <v>2</v>
      </c>
      <c r="M83" s="1">
        <v>8.3228874207000008</v>
      </c>
      <c r="N83" s="1">
        <f t="shared" si="22"/>
        <v>8.0953831401432932E-2</v>
      </c>
      <c r="Q83">
        <v>1351.5912900000001</v>
      </c>
      <c r="R83">
        <v>0</v>
      </c>
      <c r="S83">
        <v>30.982597350999999</v>
      </c>
      <c r="T83">
        <f t="shared" si="19"/>
        <v>0.10582770251042384</v>
      </c>
      <c r="Z83">
        <v>1817.879465</v>
      </c>
      <c r="AA83">
        <v>0</v>
      </c>
      <c r="AB83">
        <v>112.42916870000001</v>
      </c>
      <c r="AC83">
        <v>8.9999999999999998E-4</v>
      </c>
      <c r="AG83">
        <v>1271.239669</v>
      </c>
      <c r="AH83">
        <v>0</v>
      </c>
      <c r="AI83">
        <v>10.803270339999999</v>
      </c>
      <c r="AJ83">
        <f t="shared" si="20"/>
        <v>0.21161215104849021</v>
      </c>
      <c r="AS83">
        <v>1237.435129</v>
      </c>
      <c r="AT83">
        <v>0</v>
      </c>
      <c r="AU83">
        <v>41.602172852000002</v>
      </c>
      <c r="AV83">
        <f t="shared" si="21"/>
        <v>6.4514125846511602E-2</v>
      </c>
      <c r="AY83">
        <v>2286.328904</v>
      </c>
      <c r="AZ83">
        <v>0</v>
      </c>
      <c r="BA83">
        <v>36.174823760999999</v>
      </c>
      <c r="BB83">
        <f t="shared" si="23"/>
        <v>8.4880335724232217E-2</v>
      </c>
    </row>
    <row r="84" spans="11:54" x14ac:dyDescent="0.3">
      <c r="K84" s="1">
        <v>1119.6817820000001</v>
      </c>
      <c r="L84" s="1">
        <v>2</v>
      </c>
      <c r="M84" s="1">
        <v>11.075781822</v>
      </c>
      <c r="N84" s="1">
        <f t="shared" si="22"/>
        <v>6.549321329860458E-2</v>
      </c>
      <c r="Q84">
        <v>1358.1081819999999</v>
      </c>
      <c r="R84">
        <v>0</v>
      </c>
      <c r="S84">
        <v>27.124114989999999</v>
      </c>
      <c r="T84">
        <f t="shared" si="19"/>
        <v>0.12253834606702665</v>
      </c>
      <c r="Z84">
        <v>1818.7179590000001</v>
      </c>
      <c r="AA84">
        <v>0</v>
      </c>
      <c r="AB84">
        <v>4.6178717613</v>
      </c>
      <c r="AC84">
        <f t="shared" si="17"/>
        <v>0.26323237174681657</v>
      </c>
      <c r="AG84">
        <v>1275.711121</v>
      </c>
      <c r="AH84">
        <v>0</v>
      </c>
      <c r="AI84">
        <v>11.655995368999999</v>
      </c>
      <c r="AJ84">
        <f t="shared" si="20"/>
        <v>0.20576052969335337</v>
      </c>
      <c r="AS84">
        <v>1242.149079</v>
      </c>
      <c r="AT84">
        <v>0</v>
      </c>
      <c r="AU84">
        <v>41.570846558</v>
      </c>
      <c r="AV84">
        <f t="shared" si="21"/>
        <v>6.4627785597680551E-2</v>
      </c>
      <c r="AY84">
        <v>2289.318937</v>
      </c>
      <c r="AZ84">
        <v>0</v>
      </c>
      <c r="BA84">
        <v>26.982044219999999</v>
      </c>
      <c r="BB84">
        <f t="shared" si="23"/>
        <v>0.12317520024675679</v>
      </c>
    </row>
    <row r="85" spans="11:54" x14ac:dyDescent="0.3">
      <c r="K85" s="1">
        <v>1122.984768</v>
      </c>
      <c r="L85" s="1">
        <v>2</v>
      </c>
      <c r="M85" s="1">
        <v>11.730012894</v>
      </c>
      <c r="N85" s="1">
        <f t="shared" si="22"/>
        <v>6.2764045210144379E-2</v>
      </c>
      <c r="Q85">
        <v>1361.641541</v>
      </c>
      <c r="R85">
        <v>0</v>
      </c>
      <c r="S85">
        <v>34.068744658999996</v>
      </c>
      <c r="T85">
        <f t="shared" si="19"/>
        <v>9.3186145055734859E-2</v>
      </c>
      <c r="Z85">
        <v>1818.7950619999999</v>
      </c>
      <c r="AA85">
        <v>0</v>
      </c>
      <c r="AB85">
        <v>6.1316576003999996</v>
      </c>
      <c r="AC85">
        <f t="shared" si="17"/>
        <v>0.24856028926455992</v>
      </c>
      <c r="AG85">
        <v>1276.61157</v>
      </c>
      <c r="AH85">
        <v>0</v>
      </c>
      <c r="AI85">
        <v>20.382759094000001</v>
      </c>
      <c r="AJ85">
        <f t="shared" si="20"/>
        <v>0.15482130037579814</v>
      </c>
      <c r="AS85">
        <v>1243.4140620000001</v>
      </c>
      <c r="AT85">
        <v>0</v>
      </c>
      <c r="AU85">
        <v>27.153547286999999</v>
      </c>
      <c r="AV85">
        <f t="shared" si="21"/>
        <v>0.12240661577360754</v>
      </c>
      <c r="AY85">
        <v>2290.0664449999999</v>
      </c>
      <c r="AZ85">
        <v>0</v>
      </c>
      <c r="BA85">
        <v>36.200897216999998</v>
      </c>
      <c r="BB85">
        <f t="shared" si="23"/>
        <v>8.4779022782687424E-2</v>
      </c>
    </row>
    <row r="86" spans="11:54" x14ac:dyDescent="0.3">
      <c r="K86" s="1">
        <v>1128.541101</v>
      </c>
      <c r="L86" s="1">
        <v>2</v>
      </c>
      <c r="M86" s="1">
        <v>11.067223548999999</v>
      </c>
      <c r="N86" s="1">
        <f t="shared" si="22"/>
        <v>6.5530771876979685E-2</v>
      </c>
      <c r="Q86">
        <v>1362.4790620000001</v>
      </c>
      <c r="R86">
        <v>0</v>
      </c>
      <c r="S86">
        <v>28.174774169999999</v>
      </c>
      <c r="T86">
        <f t="shared" si="19"/>
        <v>0.11787846416128642</v>
      </c>
      <c r="Z86">
        <v>1818.891441</v>
      </c>
      <c r="AA86">
        <v>0</v>
      </c>
      <c r="AB86">
        <v>8.7836303710999992</v>
      </c>
      <c r="AC86">
        <f t="shared" si="17"/>
        <v>0.22641718832110769</v>
      </c>
      <c r="AG86">
        <v>1280.909091</v>
      </c>
      <c r="AH86">
        <v>0</v>
      </c>
      <c r="AI86">
        <v>13.955904961</v>
      </c>
      <c r="AJ86">
        <f t="shared" si="20"/>
        <v>0.19092683724368351</v>
      </c>
      <c r="AS86">
        <v>1245.727789</v>
      </c>
      <c r="AT86">
        <v>0</v>
      </c>
      <c r="AU86">
        <v>33.413051605</v>
      </c>
      <c r="AV86">
        <f t="shared" si="21"/>
        <v>9.5823310028730818E-2</v>
      </c>
      <c r="AY86">
        <v>2292.6257439999999</v>
      </c>
      <c r="AZ86">
        <v>0</v>
      </c>
      <c r="BA86">
        <v>42.193023682000003</v>
      </c>
      <c r="BB86">
        <f t="shared" si="23"/>
        <v>6.2378225157385336E-2</v>
      </c>
    </row>
    <row r="87" spans="11:54" x14ac:dyDescent="0.3">
      <c r="Q87">
        <v>1365.8197560000001</v>
      </c>
      <c r="R87">
        <v>0</v>
      </c>
      <c r="S87">
        <v>35.494205475000001</v>
      </c>
      <c r="T87">
        <f t="shared" si="19"/>
        <v>8.7537834270318624E-2</v>
      </c>
      <c r="Z87">
        <v>1818.9589060000001</v>
      </c>
      <c r="AA87">
        <v>0</v>
      </c>
      <c r="AB87">
        <v>11.365480422999999</v>
      </c>
      <c r="AC87">
        <f t="shared" si="17"/>
        <v>0.20773047195875038</v>
      </c>
      <c r="AG87">
        <v>1284.132231</v>
      </c>
      <c r="AH87">
        <v>0</v>
      </c>
      <c r="AI87">
        <v>16.351636887000002</v>
      </c>
      <c r="AJ87">
        <f t="shared" si="20"/>
        <v>0.17667938784233331</v>
      </c>
      <c r="AS87">
        <v>1248.771315</v>
      </c>
      <c r="AT87">
        <v>0</v>
      </c>
      <c r="AU87">
        <v>21.171487807999998</v>
      </c>
      <c r="AV87">
        <f t="shared" si="21"/>
        <v>0.15079892664183039</v>
      </c>
      <c r="AY87">
        <v>2293.827988</v>
      </c>
      <c r="AZ87">
        <v>0</v>
      </c>
      <c r="BA87">
        <v>61.803371429000002</v>
      </c>
      <c r="BB87">
        <v>8.9999999999999993E-3</v>
      </c>
    </row>
    <row r="88" spans="11:54" x14ac:dyDescent="0.3">
      <c r="Q88">
        <v>1368.341709</v>
      </c>
      <c r="R88">
        <v>0</v>
      </c>
      <c r="S88">
        <v>28.159406661999999</v>
      </c>
      <c r="T88">
        <f t="shared" si="19"/>
        <v>0.11794600219393532</v>
      </c>
      <c r="Z88">
        <v>1819.2229580000001</v>
      </c>
      <c r="AA88">
        <v>0</v>
      </c>
      <c r="AB88">
        <v>22.392911910999999</v>
      </c>
      <c r="AC88">
        <f t="shared" si="17"/>
        <v>0.14471132928162747</v>
      </c>
      <c r="AG88">
        <v>1290.6697369999999</v>
      </c>
      <c r="AH88">
        <v>0</v>
      </c>
      <c r="AI88">
        <v>16.103088378999999</v>
      </c>
      <c r="AJ88">
        <f t="shared" si="20"/>
        <v>0.17810841715941422</v>
      </c>
      <c r="AS88">
        <v>1251.6850979999999</v>
      </c>
      <c r="AT88">
        <v>0</v>
      </c>
      <c r="AU88">
        <v>24.524568557999999</v>
      </c>
      <c r="AV88">
        <f t="shared" si="21"/>
        <v>0.1344631313240521</v>
      </c>
      <c r="AY88">
        <v>2294.5514950000002</v>
      </c>
      <c r="AZ88">
        <v>0</v>
      </c>
      <c r="BA88">
        <v>27.007591248000001</v>
      </c>
      <c r="BB88">
        <f t="shared" si="23"/>
        <v>0.1230605608105569</v>
      </c>
    </row>
    <row r="89" spans="11:54" x14ac:dyDescent="0.3">
      <c r="Q89">
        <v>1371.6917920000001</v>
      </c>
      <c r="R89">
        <v>0</v>
      </c>
      <c r="S89">
        <v>28.150636673000001</v>
      </c>
      <c r="T89">
        <f t="shared" si="19"/>
        <v>0.11798455316007633</v>
      </c>
      <c r="Z89">
        <v>1819.7973999999999</v>
      </c>
      <c r="AA89">
        <v>0</v>
      </c>
      <c r="AB89">
        <v>14.254940033</v>
      </c>
      <c r="AC89">
        <f t="shared" si="17"/>
        <v>0.18908730128018042</v>
      </c>
      <c r="AG89">
        <v>1295.950413</v>
      </c>
      <c r="AH89">
        <v>0</v>
      </c>
      <c r="AI89">
        <v>20.281856536999999</v>
      </c>
      <c r="AJ89">
        <f t="shared" si="20"/>
        <v>0.15534131377583599</v>
      </c>
      <c r="AS89">
        <v>1256.3558009999999</v>
      </c>
      <c r="AT89">
        <v>0</v>
      </c>
      <c r="AU89">
        <v>30.034152984999999</v>
      </c>
      <c r="AV89">
        <f t="shared" si="21"/>
        <v>0.10983593689059697</v>
      </c>
      <c r="AY89">
        <v>2295.2990030000001</v>
      </c>
      <c r="AZ89">
        <v>0</v>
      </c>
      <c r="BA89">
        <v>49.668758392000001</v>
      </c>
      <c r="BB89">
        <f t="shared" si="23"/>
        <v>3.6531958628488952E-2</v>
      </c>
    </row>
    <row r="90" spans="11:54" x14ac:dyDescent="0.3">
      <c r="Q90">
        <v>1374.888271</v>
      </c>
      <c r="R90">
        <v>0</v>
      </c>
      <c r="S90">
        <v>27.512325286999999</v>
      </c>
      <c r="T90">
        <f t="shared" si="19"/>
        <v>0.12080642094452464</v>
      </c>
      <c r="Z90">
        <v>1819.884141</v>
      </c>
      <c r="AA90">
        <v>0</v>
      </c>
      <c r="AB90">
        <v>20.313142775999999</v>
      </c>
      <c r="AC90">
        <f t="shared" si="17"/>
        <v>0.15517994198842336</v>
      </c>
      <c r="AG90">
        <v>1302.739994</v>
      </c>
      <c r="AH90">
        <v>0</v>
      </c>
      <c r="AI90">
        <v>19.740644455000002</v>
      </c>
      <c r="AJ90">
        <f t="shared" si="20"/>
        <v>0.15815226052879883</v>
      </c>
      <c r="AS90">
        <v>1259.9236989999999</v>
      </c>
      <c r="AT90">
        <v>0</v>
      </c>
      <c r="AU90">
        <v>25.753160477000002</v>
      </c>
      <c r="AV90">
        <f t="shared" si="21"/>
        <v>0.12875390777006571</v>
      </c>
      <c r="AY90">
        <v>2298.0122780000002</v>
      </c>
      <c r="AZ90">
        <v>0</v>
      </c>
      <c r="BA90">
        <v>32.045677185000002</v>
      </c>
      <c r="BB90">
        <f t="shared" si="23"/>
        <v>0.1014059946134845</v>
      </c>
    </row>
    <row r="91" spans="11:54" x14ac:dyDescent="0.3">
      <c r="Q91">
        <v>1375.8793969999999</v>
      </c>
      <c r="R91">
        <v>0</v>
      </c>
      <c r="S91">
        <v>35.720371245999999</v>
      </c>
      <c r="T91">
        <f t="shared" si="19"/>
        <v>8.665200043249574E-2</v>
      </c>
      <c r="Z91">
        <v>1819.9997949999999</v>
      </c>
      <c r="AA91">
        <v>0</v>
      </c>
      <c r="AB91">
        <v>33.818061829000001</v>
      </c>
      <c r="AC91">
        <f t="shared" si="17"/>
        <v>9.4191405628363256E-2</v>
      </c>
      <c r="AG91">
        <v>1308.842975</v>
      </c>
      <c r="AH91">
        <v>0</v>
      </c>
      <c r="AI91">
        <v>20.214920043999999</v>
      </c>
      <c r="AJ91">
        <f t="shared" si="20"/>
        <v>0.15568697394792705</v>
      </c>
      <c r="AS91">
        <v>1262.815859</v>
      </c>
      <c r="AT91">
        <v>0</v>
      </c>
      <c r="AU91">
        <v>33.326515198000003</v>
      </c>
      <c r="AV91">
        <f t="shared" si="21"/>
        <v>9.6173249763446517E-2</v>
      </c>
      <c r="AY91">
        <v>2298.7346069999999</v>
      </c>
      <c r="AZ91">
        <v>0</v>
      </c>
      <c r="BA91">
        <v>23.950523376</v>
      </c>
      <c r="BB91">
        <f t="shared" si="23"/>
        <v>0.13717860685394356</v>
      </c>
    </row>
    <row r="92" spans="11:54" x14ac:dyDescent="0.3">
      <c r="Q92">
        <v>1379.2294810000001</v>
      </c>
      <c r="R92">
        <v>0</v>
      </c>
      <c r="S92">
        <v>25.654445647999999</v>
      </c>
      <c r="T92">
        <f t="shared" si="19"/>
        <v>0.12920763848410011</v>
      </c>
      <c r="Z92">
        <v>1820.422067</v>
      </c>
      <c r="AA92">
        <v>0</v>
      </c>
      <c r="AB92">
        <v>5.7653698920999998</v>
      </c>
      <c r="AC92">
        <f t="shared" si="17"/>
        <v>0.25194364075477799</v>
      </c>
      <c r="AG92">
        <v>1311.64526</v>
      </c>
      <c r="AH92">
        <v>0</v>
      </c>
      <c r="AI92">
        <v>24.336904526000001</v>
      </c>
      <c r="AJ92">
        <f t="shared" si="20"/>
        <v>0.13534740933934877</v>
      </c>
      <c r="AS92">
        <v>1268.1406770000001</v>
      </c>
      <c r="AT92">
        <v>0</v>
      </c>
      <c r="AU92">
        <v>29.981719971</v>
      </c>
      <c r="AV92">
        <f t="shared" si="21"/>
        <v>0.11005932510215947</v>
      </c>
      <c r="AY92">
        <v>2299.7840529999999</v>
      </c>
      <c r="AZ92">
        <v>0</v>
      </c>
      <c r="BA92">
        <v>36.268772124999998</v>
      </c>
      <c r="BB92">
        <f t="shared" si="23"/>
        <v>8.451545144474655E-2</v>
      </c>
    </row>
    <row r="93" spans="11:54" x14ac:dyDescent="0.3">
      <c r="Q93">
        <v>1380.067002</v>
      </c>
      <c r="R93">
        <v>0</v>
      </c>
      <c r="S93">
        <v>41.465599060000002</v>
      </c>
      <c r="T93">
        <f t="shared" si="19"/>
        <v>6.500996008791779E-2</v>
      </c>
      <c r="Z93">
        <v>1821.0545509999999</v>
      </c>
      <c r="AA93">
        <v>0</v>
      </c>
      <c r="AB93">
        <v>7.9058675766000004</v>
      </c>
      <c r="AC93">
        <f t="shared" si="17"/>
        <v>0.23334945417015479</v>
      </c>
      <c r="AG93">
        <v>1316.363636</v>
      </c>
      <c r="AH93">
        <v>0</v>
      </c>
      <c r="AI93">
        <v>25.308456420999999</v>
      </c>
      <c r="AJ93">
        <f t="shared" si="20"/>
        <v>0.13080472020772752</v>
      </c>
      <c r="AS93">
        <v>1272.8762509999999</v>
      </c>
      <c r="AT93">
        <v>0</v>
      </c>
      <c r="AU93">
        <v>27.037651061999998</v>
      </c>
      <c r="AV93">
        <f t="shared" si="21"/>
        <v>0.12292573876425206</v>
      </c>
      <c r="AY93">
        <v>2301.27907</v>
      </c>
      <c r="AZ93">
        <v>0</v>
      </c>
      <c r="BA93">
        <v>60.281600951999998</v>
      </c>
      <c r="BB93">
        <f t="shared" si="23"/>
        <v>2.9491356650475412E-3</v>
      </c>
    </row>
    <row r="94" spans="11:54" x14ac:dyDescent="0.3">
      <c r="Q94">
        <v>1384.200572</v>
      </c>
      <c r="R94">
        <v>0</v>
      </c>
      <c r="S94">
        <v>24.954666138</v>
      </c>
      <c r="T94">
        <f t="shared" si="19"/>
        <v>0.13244889718732614</v>
      </c>
      <c r="Z94">
        <v>1822.9875320000001</v>
      </c>
      <c r="AA94">
        <v>0</v>
      </c>
      <c r="AB94">
        <v>18.723566054999999</v>
      </c>
      <c r="AC94">
        <f t="shared" si="17"/>
        <v>0.16353808887149276</v>
      </c>
      <c r="AG94">
        <v>1319.586777</v>
      </c>
      <c r="AH94">
        <v>0</v>
      </c>
      <c r="AI94">
        <v>16.208723068000001</v>
      </c>
      <c r="AJ94">
        <f t="shared" si="20"/>
        <v>0.17749977691756938</v>
      </c>
      <c r="AS94">
        <v>1276.368467</v>
      </c>
      <c r="AT94">
        <v>0</v>
      </c>
      <c r="AU94">
        <v>33.258083343999999</v>
      </c>
      <c r="AV94">
        <f t="shared" si="21"/>
        <v>9.6450294054417005E-2</v>
      </c>
      <c r="AY94">
        <v>2304.0359570000001</v>
      </c>
      <c r="AZ94">
        <v>0</v>
      </c>
      <c r="BA94">
        <v>47.535873412999997</v>
      </c>
      <c r="BB94">
        <f t="shared" si="23"/>
        <v>4.3697541943853238E-2</v>
      </c>
    </row>
    <row r="95" spans="11:54" x14ac:dyDescent="0.3">
      <c r="Q95">
        <v>1386.9248439999999</v>
      </c>
      <c r="R95">
        <v>0</v>
      </c>
      <c r="S95">
        <v>35.182094573999997</v>
      </c>
      <c r="T95">
        <f t="shared" si="19"/>
        <v>8.8764869385132797E-2</v>
      </c>
      <c r="Z95">
        <v>1823.5658040000001</v>
      </c>
      <c r="AA95">
        <v>0</v>
      </c>
      <c r="AB95">
        <v>8.4579915999999997</v>
      </c>
      <c r="AC95">
        <f t="shared" si="17"/>
        <v>0.2289493164173895</v>
      </c>
      <c r="AG95">
        <v>1321.4665620000001</v>
      </c>
      <c r="AH95">
        <v>0</v>
      </c>
      <c r="AI95">
        <v>20.660543442000002</v>
      </c>
      <c r="AJ95">
        <f t="shared" si="20"/>
        <v>0.15339614375807037</v>
      </c>
      <c r="AS95">
        <v>1280.5796680000001</v>
      </c>
      <c r="AT95">
        <v>0</v>
      </c>
      <c r="AU95">
        <v>22.129564285000001</v>
      </c>
      <c r="AV95">
        <f t="shared" si="21"/>
        <v>0.14600989035908857</v>
      </c>
      <c r="AY95">
        <v>2304.4212659999998</v>
      </c>
      <c r="AZ95">
        <v>0</v>
      </c>
      <c r="BA95">
        <v>65.734649657999995</v>
      </c>
      <c r="BB95">
        <v>8.9999999999999998E-4</v>
      </c>
    </row>
    <row r="96" spans="11:54" x14ac:dyDescent="0.3">
      <c r="Q96">
        <v>1392.6298159999999</v>
      </c>
      <c r="R96">
        <v>0</v>
      </c>
      <c r="S96">
        <v>32.369029998999999</v>
      </c>
      <c r="T96">
        <f t="shared" si="19"/>
        <v>0.1000754075494277</v>
      </c>
      <c r="Z96">
        <v>1823.8549399999999</v>
      </c>
      <c r="AA96">
        <v>0</v>
      </c>
      <c r="AB96">
        <v>27.135648727</v>
      </c>
      <c r="AC96">
        <f t="shared" si="17"/>
        <v>0.12248671611566483</v>
      </c>
      <c r="AG96">
        <v>1323.8842979999999</v>
      </c>
      <c r="AH96">
        <v>0</v>
      </c>
      <c r="AI96">
        <v>26.7710495</v>
      </c>
      <c r="AJ96">
        <f t="shared" si="20"/>
        <v>0.12412405613254311</v>
      </c>
      <c r="AS96">
        <v>1284.5746320000001</v>
      </c>
      <c r="AT96">
        <v>0</v>
      </c>
      <c r="AU96">
        <v>41.290302277000002</v>
      </c>
      <c r="AV96">
        <f t="shared" si="21"/>
        <v>6.5647561387160408E-2</v>
      </c>
      <c r="AY96">
        <v>2305.9238230000001</v>
      </c>
      <c r="AZ96">
        <v>0</v>
      </c>
      <c r="BA96">
        <v>31.356533051</v>
      </c>
      <c r="BB96">
        <f t="shared" si="23"/>
        <v>0.10426400092743048</v>
      </c>
    </row>
    <row r="97" spans="17:54" x14ac:dyDescent="0.3">
      <c r="Q97">
        <v>1397.3276920000001</v>
      </c>
      <c r="R97">
        <v>0</v>
      </c>
      <c r="S97">
        <v>35.241580962999997</v>
      </c>
      <c r="T97">
        <f t="shared" si="19"/>
        <v>8.853059209656082E-2</v>
      </c>
      <c r="Z97">
        <v>1823.9898700000001</v>
      </c>
      <c r="AA97">
        <v>0</v>
      </c>
      <c r="AB97">
        <v>51.583454132</v>
      </c>
      <c r="AC97">
        <f t="shared" si="17"/>
        <v>3.0227953544876222E-2</v>
      </c>
      <c r="AG97">
        <v>1328.181818</v>
      </c>
      <c r="AH97">
        <v>0</v>
      </c>
      <c r="AI97">
        <v>23.818367003999999</v>
      </c>
      <c r="AJ97">
        <f t="shared" si="20"/>
        <v>0.13780825213298209</v>
      </c>
      <c r="AS97">
        <v>1289.3318300000001</v>
      </c>
      <c r="AT97">
        <v>0</v>
      </c>
      <c r="AU97">
        <v>33.192783356</v>
      </c>
      <c r="AV97">
        <f t="shared" si="21"/>
        <v>9.6714920594907633E-2</v>
      </c>
      <c r="AY97">
        <v>2307.2591360000001</v>
      </c>
      <c r="AZ97">
        <v>0</v>
      </c>
      <c r="BA97">
        <v>11.770377159000001</v>
      </c>
      <c r="BB97">
        <f t="shared" si="23"/>
        <v>0.20499136038080829</v>
      </c>
    </row>
    <row r="98" spans="17:54" x14ac:dyDescent="0.3">
      <c r="Q98">
        <v>1400.219707</v>
      </c>
      <c r="R98">
        <v>0</v>
      </c>
      <c r="S98">
        <v>25.78777504</v>
      </c>
      <c r="T98">
        <f t="shared" si="19"/>
        <v>0.12859500777696756</v>
      </c>
      <c r="Z98">
        <v>1824.038059</v>
      </c>
      <c r="AA98">
        <v>0</v>
      </c>
      <c r="AB98">
        <v>66.710685729999994</v>
      </c>
      <c r="AC98">
        <v>9.0000000000000006E-5</v>
      </c>
      <c r="AG98">
        <v>1332.401022</v>
      </c>
      <c r="AH98">
        <v>0</v>
      </c>
      <c r="AI98">
        <v>29.247121811</v>
      </c>
      <c r="AJ98">
        <f t="shared" si="20"/>
        <v>0.11320944681217425</v>
      </c>
      <c r="AS98">
        <v>1294.0241570000001</v>
      </c>
      <c r="AT98">
        <v>0</v>
      </c>
      <c r="AU98">
        <v>36.928890228</v>
      </c>
      <c r="AV98">
        <f t="shared" si="21"/>
        <v>8.1964648447990493E-2</v>
      </c>
      <c r="AY98">
        <v>2308.7541529999999</v>
      </c>
      <c r="AZ98">
        <v>0</v>
      </c>
      <c r="BA98">
        <v>34.796058655000003</v>
      </c>
      <c r="BB98">
        <f t="shared" si="23"/>
        <v>9.0289970082812407E-2</v>
      </c>
    </row>
    <row r="99" spans="17:54" x14ac:dyDescent="0.3">
      <c r="Q99">
        <v>1402.65002</v>
      </c>
      <c r="R99">
        <v>0</v>
      </c>
      <c r="S99">
        <v>31.360124588000001</v>
      </c>
      <c r="T99">
        <f t="shared" si="19"/>
        <v>0.10424902660476168</v>
      </c>
      <c r="Z99">
        <v>1824.144076</v>
      </c>
      <c r="AA99">
        <v>0</v>
      </c>
      <c r="AB99">
        <v>127.35389709</v>
      </c>
      <c r="AC99">
        <v>8.9999999999999998E-4</v>
      </c>
      <c r="AG99">
        <v>1336.7768599999999</v>
      </c>
      <c r="AH99">
        <v>0</v>
      </c>
      <c r="AI99">
        <v>33.909347533999998</v>
      </c>
      <c r="AJ99">
        <f t="shared" si="20"/>
        <v>9.3824918732128559E-2</v>
      </c>
      <c r="AS99">
        <v>1298.7381069999999</v>
      </c>
      <c r="AT99">
        <v>0</v>
      </c>
      <c r="AU99">
        <v>36.901870727999999</v>
      </c>
      <c r="AV99">
        <f t="shared" si="21"/>
        <v>8.2068613183075331E-2</v>
      </c>
      <c r="AY99">
        <v>2309.713839</v>
      </c>
      <c r="AZ99">
        <v>0</v>
      </c>
      <c r="BA99">
        <v>22.087230682000001</v>
      </c>
      <c r="BB99">
        <f t="shared" si="23"/>
        <v>0.14621933823713865</v>
      </c>
    </row>
    <row r="100" spans="17:54" x14ac:dyDescent="0.3">
      <c r="Q100">
        <v>1407.3757900000001</v>
      </c>
      <c r="R100">
        <v>0</v>
      </c>
      <c r="S100">
        <v>26.196441650000001</v>
      </c>
      <c r="T100">
        <f t="shared" si="19"/>
        <v>0.12672683601603588</v>
      </c>
      <c r="Z100">
        <v>1824.1922649999999</v>
      </c>
      <c r="AA100">
        <v>0</v>
      </c>
      <c r="AB100">
        <v>4.7761731147999997</v>
      </c>
      <c r="AC100">
        <f t="shared" si="17"/>
        <v>0.2616053615934294</v>
      </c>
      <c r="AG100">
        <v>1337.8740499999999</v>
      </c>
      <c r="AH100">
        <v>0</v>
      </c>
      <c r="AI100">
        <v>29.658075332999999</v>
      </c>
      <c r="AJ100">
        <f t="shared" si="20"/>
        <v>0.11144246298954195</v>
      </c>
      <c r="AS100">
        <v>1301.116706</v>
      </c>
      <c r="AT100">
        <v>0</v>
      </c>
      <c r="AU100">
        <v>33.133560181</v>
      </c>
      <c r="AV100">
        <f t="shared" si="21"/>
        <v>9.6955142482747739E-2</v>
      </c>
      <c r="AY100">
        <v>2310.996678</v>
      </c>
      <c r="AZ100">
        <v>0</v>
      </c>
      <c r="BA100">
        <v>11.777358055000001</v>
      </c>
      <c r="BB100">
        <f t="shared" si="23"/>
        <v>0.20494453259431189</v>
      </c>
    </row>
    <row r="101" spans="17:54" x14ac:dyDescent="0.3">
      <c r="Q101">
        <v>1411.5016459999999</v>
      </c>
      <c r="R101">
        <v>0</v>
      </c>
      <c r="S101">
        <v>32.603134154999999</v>
      </c>
      <c r="T101">
        <f t="shared" si="19"/>
        <v>9.9116149295318978E-2</v>
      </c>
      <c r="Z101">
        <v>1827.032467</v>
      </c>
      <c r="AA101">
        <v>0</v>
      </c>
      <c r="AB101">
        <v>21.646257401</v>
      </c>
      <c r="AC101">
        <f t="shared" si="17"/>
        <v>0.14841283013262838</v>
      </c>
      <c r="AG101">
        <v>1347.2812309999999</v>
      </c>
      <c r="AH101">
        <v>0</v>
      </c>
      <c r="AI101">
        <v>29.240285873000001</v>
      </c>
      <c r="AJ101">
        <f t="shared" si="20"/>
        <v>0.11323894208217748</v>
      </c>
      <c r="AS101">
        <v>1306.506394</v>
      </c>
      <c r="AT101">
        <v>0</v>
      </c>
      <c r="AU101">
        <v>22.049612045</v>
      </c>
      <c r="AV101">
        <f t="shared" si="21"/>
        <v>0.14640562291962195</v>
      </c>
      <c r="AY101">
        <v>2311.7441859999999</v>
      </c>
      <c r="AZ101">
        <v>0</v>
      </c>
      <c r="BA101">
        <v>24.988992691</v>
      </c>
      <c r="BB101">
        <f t="shared" si="23"/>
        <v>0.13228887328428907</v>
      </c>
    </row>
    <row r="102" spans="17:54" x14ac:dyDescent="0.3">
      <c r="Q102">
        <v>1415.2428809999999</v>
      </c>
      <c r="R102">
        <v>0</v>
      </c>
      <c r="S102">
        <v>32.298969268999997</v>
      </c>
      <c r="T102">
        <f t="shared" si="19"/>
        <v>0.10036314888939453</v>
      </c>
      <c r="Z102">
        <v>1829.8056839999999</v>
      </c>
      <c r="AA102">
        <v>0</v>
      </c>
      <c r="AB102">
        <v>27.79246521</v>
      </c>
      <c r="AC102">
        <f t="shared" si="17"/>
        <v>0.11956405984972499</v>
      </c>
      <c r="AG102">
        <v>1351.818182</v>
      </c>
      <c r="AH102">
        <v>0</v>
      </c>
      <c r="AI102">
        <v>38.250408172999997</v>
      </c>
      <c r="AJ102">
        <f t="shared" si="20"/>
        <v>7.6924708978686682E-2</v>
      </c>
      <c r="AS102">
        <v>1309.376931</v>
      </c>
      <c r="AT102">
        <v>0</v>
      </c>
      <c r="AU102">
        <v>31.393125533999999</v>
      </c>
      <c r="AV102">
        <f t="shared" si="21"/>
        <v>0.1041114740095893</v>
      </c>
      <c r="AY102">
        <v>2313.2392030000001</v>
      </c>
      <c r="AZ102">
        <v>0</v>
      </c>
      <c r="BA102">
        <v>18.304098129</v>
      </c>
      <c r="BB102">
        <f t="shared" si="23"/>
        <v>0.16580063094969144</v>
      </c>
    </row>
    <row r="103" spans="17:54" x14ac:dyDescent="0.3">
      <c r="Q103">
        <v>1416.080402</v>
      </c>
      <c r="R103">
        <v>0</v>
      </c>
      <c r="S103">
        <v>39.283729553000001</v>
      </c>
      <c r="T103">
        <f t="shared" si="19"/>
        <v>7.3043389724624014E-2</v>
      </c>
      <c r="Z103">
        <v>1833.174753</v>
      </c>
      <c r="AA103">
        <v>0</v>
      </c>
      <c r="AB103">
        <v>21.937225342000001</v>
      </c>
      <c r="AC103">
        <f t="shared" si="17"/>
        <v>0.14696307869679126</v>
      </c>
      <c r="AG103">
        <v>1356.1157020000001</v>
      </c>
      <c r="AH103">
        <v>0</v>
      </c>
      <c r="AI103">
        <v>31.726268768000001</v>
      </c>
      <c r="AJ103">
        <f t="shared" si="20"/>
        <v>0.10272684497750091</v>
      </c>
      <c r="AS103">
        <v>1312.312338</v>
      </c>
      <c r="AT103">
        <v>0</v>
      </c>
      <c r="AU103">
        <v>33.077419280999997</v>
      </c>
      <c r="AV103">
        <f t="shared" si="21"/>
        <v>9.7183057032571366E-2</v>
      </c>
      <c r="AY103">
        <v>2313.986711</v>
      </c>
      <c r="AZ103">
        <v>0</v>
      </c>
      <c r="BA103">
        <v>24.998975754</v>
      </c>
      <c r="BB103">
        <f t="shared" si="23"/>
        <v>0.1322423543162739</v>
      </c>
    </row>
    <row r="104" spans="17:54" x14ac:dyDescent="0.3">
      <c r="Q104">
        <v>1417.7554439999999</v>
      </c>
      <c r="R104">
        <v>0</v>
      </c>
      <c r="S104">
        <v>28.030305861999999</v>
      </c>
      <c r="T104">
        <f t="shared" si="19"/>
        <v>0.11851409718986916</v>
      </c>
      <c r="Z104">
        <v>1834.822827</v>
      </c>
      <c r="AA104">
        <v>0</v>
      </c>
      <c r="AB104">
        <v>32.163131714000002</v>
      </c>
      <c r="AC104">
        <f t="shared" si="17"/>
        <v>0.10092191288390755</v>
      </c>
      <c r="AG104">
        <v>1361.9634900000001</v>
      </c>
      <c r="AH104">
        <v>0</v>
      </c>
      <c r="AI104">
        <v>32.741531371999997</v>
      </c>
      <c r="AJ104">
        <f t="shared" si="20"/>
        <v>9.8550649152565492E-2</v>
      </c>
      <c r="AS104">
        <v>1315.290992</v>
      </c>
      <c r="AT104">
        <v>0</v>
      </c>
      <c r="AU104">
        <v>28.277591704999999</v>
      </c>
      <c r="AV104">
        <f t="shared" si="21"/>
        <v>0.11742705952463758</v>
      </c>
      <c r="AY104">
        <v>2316.2292360000001</v>
      </c>
      <c r="AZ104">
        <v>0</v>
      </c>
      <c r="BA104">
        <v>17.633852005000001</v>
      </c>
      <c r="BB104">
        <f t="shared" si="23"/>
        <v>0.1694687076571533</v>
      </c>
    </row>
    <row r="105" spans="17:54" x14ac:dyDescent="0.3">
      <c r="Q105">
        <v>1419.430486</v>
      </c>
      <c r="R105">
        <v>0</v>
      </c>
      <c r="S105">
        <v>39.270545959000003</v>
      </c>
      <c r="T105">
        <f t="shared" si="19"/>
        <v>7.3092590252779158E-2</v>
      </c>
      <c r="Z105">
        <v>1835.8106720000001</v>
      </c>
      <c r="AA105">
        <v>0</v>
      </c>
      <c r="AB105">
        <v>22.815341949</v>
      </c>
      <c r="AC105">
        <f t="shared" si="17"/>
        <v>0.14264380134224422</v>
      </c>
      <c r="AG105">
        <v>1365.785124</v>
      </c>
      <c r="AH105">
        <v>0</v>
      </c>
      <c r="AI105">
        <v>40.600280761999997</v>
      </c>
      <c r="AJ105">
        <f t="shared" si="20"/>
        <v>6.8170423635598568E-2</v>
      </c>
      <c r="AS105">
        <v>1318.1831520000001</v>
      </c>
      <c r="AT105">
        <v>0</v>
      </c>
      <c r="AU105">
        <v>36.790668488000001</v>
      </c>
      <c r="AV105">
        <f t="shared" si="21"/>
        <v>8.249688872359201E-2</v>
      </c>
      <c r="AY105">
        <v>2317.724252</v>
      </c>
      <c r="AZ105">
        <v>0</v>
      </c>
      <c r="BA105">
        <v>22.211185454999999</v>
      </c>
      <c r="BB105">
        <f t="shared" si="23"/>
        <v>0.14560661595992397</v>
      </c>
    </row>
    <row r="106" spans="17:54" x14ac:dyDescent="0.3">
      <c r="Q106">
        <v>1420.2680069999999</v>
      </c>
      <c r="R106">
        <v>0</v>
      </c>
      <c r="S106">
        <v>18.741151810000002</v>
      </c>
      <c r="T106">
        <f t="shared" si="19"/>
        <v>0.16344377446842751</v>
      </c>
      <c r="Z106">
        <v>1839.439363</v>
      </c>
      <c r="AA106">
        <v>0</v>
      </c>
      <c r="AB106">
        <v>23.775960921999999</v>
      </c>
      <c r="AC106">
        <f t="shared" si="17"/>
        <v>0.138010653076131</v>
      </c>
      <c r="AG106">
        <v>1371.157025</v>
      </c>
      <c r="AH106">
        <v>0</v>
      </c>
      <c r="AI106">
        <v>43.243789673000002</v>
      </c>
      <c r="AJ106">
        <f t="shared" si="20"/>
        <v>5.8615901338821733E-2</v>
      </c>
      <c r="AS106">
        <v>1321.7402380000001</v>
      </c>
      <c r="AT106">
        <v>0</v>
      </c>
      <c r="AU106">
        <v>33.030220032000003</v>
      </c>
      <c r="AV106">
        <f t="shared" si="21"/>
        <v>9.7374818499808322E-2</v>
      </c>
      <c r="AY106">
        <v>2319.6667769999999</v>
      </c>
      <c r="AZ106">
        <v>0</v>
      </c>
      <c r="BA106">
        <v>18.324867249</v>
      </c>
      <c r="BB106">
        <f t="shared" si="23"/>
        <v>0.16568801717554268</v>
      </c>
    </row>
    <row r="107" spans="17:54" x14ac:dyDescent="0.3">
      <c r="Q107">
        <v>1421.943049</v>
      </c>
      <c r="R107">
        <v>0</v>
      </c>
      <c r="S107">
        <v>28.019403457999999</v>
      </c>
      <c r="T107">
        <f t="shared" si="19"/>
        <v>0.11856213080187479</v>
      </c>
      <c r="Z107">
        <v>1841.994087</v>
      </c>
      <c r="AA107">
        <v>0</v>
      </c>
      <c r="AB107">
        <v>28.650096893000001</v>
      </c>
      <c r="AC107">
        <f t="shared" si="17"/>
        <v>0.11579833560658621</v>
      </c>
      <c r="AG107">
        <v>1376.0692919999999</v>
      </c>
      <c r="AH107">
        <v>0</v>
      </c>
      <c r="AI107">
        <v>41.352405548</v>
      </c>
      <c r="AJ107">
        <f t="shared" si="20"/>
        <v>6.5421522689345618E-2</v>
      </c>
      <c r="AS107">
        <v>1324.686457</v>
      </c>
      <c r="AT107">
        <v>0</v>
      </c>
      <c r="AU107">
        <v>33.015491486000002</v>
      </c>
      <c r="AV107">
        <f t="shared" si="21"/>
        <v>9.7434685329187046E-2</v>
      </c>
      <c r="AY107">
        <v>2319.9667770000001</v>
      </c>
      <c r="AZ107">
        <v>0</v>
      </c>
      <c r="BA107">
        <v>28.264959335</v>
      </c>
      <c r="BB107">
        <f t="shared" si="23"/>
        <v>0.11748247659297248</v>
      </c>
    </row>
    <row r="108" spans="17:54" x14ac:dyDescent="0.3">
      <c r="Q108">
        <v>1426.1306529999999</v>
      </c>
      <c r="R108">
        <v>0</v>
      </c>
      <c r="S108">
        <v>32.26530838</v>
      </c>
      <c r="T108">
        <f t="shared" si="19"/>
        <v>0.10050150419454577</v>
      </c>
      <c r="Z108">
        <v>1845.6344099999999</v>
      </c>
      <c r="AA108">
        <v>0</v>
      </c>
      <c r="AB108">
        <v>22.964984894000001</v>
      </c>
      <c r="AC108">
        <f t="shared" si="17"/>
        <v>0.1419158818890118</v>
      </c>
      <c r="AG108">
        <v>1381.9008260000001</v>
      </c>
      <c r="AH108">
        <v>0</v>
      </c>
      <c r="AI108">
        <v>43.104282378999997</v>
      </c>
      <c r="AJ108">
        <f t="shared" si="20"/>
        <v>5.911279653714703E-2</v>
      </c>
      <c r="AS108">
        <v>1328.8219759999999</v>
      </c>
      <c r="AT108">
        <v>0</v>
      </c>
      <c r="AU108">
        <v>31.301893234000001</v>
      </c>
      <c r="AV108">
        <f t="shared" si="21"/>
        <v>0.10449191666823109</v>
      </c>
      <c r="AY108">
        <v>2321.4617939999998</v>
      </c>
      <c r="AZ108">
        <v>0</v>
      </c>
      <c r="BA108">
        <v>27.139434814000001</v>
      </c>
      <c r="BB108">
        <f t="shared" si="23"/>
        <v>0.12246977031137479</v>
      </c>
    </row>
    <row r="109" spans="17:54" x14ac:dyDescent="0.3">
      <c r="Q109">
        <v>1431.1718800000001</v>
      </c>
      <c r="R109">
        <v>0</v>
      </c>
      <c r="S109">
        <v>28.823543549</v>
      </c>
      <c r="T109">
        <f t="shared" si="19"/>
        <v>0.11504351075939007</v>
      </c>
      <c r="Z109" s="1">
        <v>1848.826642</v>
      </c>
      <c r="AA109" s="1">
        <v>2</v>
      </c>
      <c r="AB109" s="1">
        <v>25.577131270999999</v>
      </c>
      <c r="AC109">
        <f>(7.22*AB109^0.712/2.922)^(-1/0.96)</f>
        <v>3.5206041552402069E-2</v>
      </c>
      <c r="AG109">
        <v>1383.235248</v>
      </c>
      <c r="AH109">
        <v>0</v>
      </c>
      <c r="AI109">
        <v>53.086711884000003</v>
      </c>
      <c r="AJ109">
        <f t="shared" si="20"/>
        <v>2.5359288474902177E-2</v>
      </c>
      <c r="AS109">
        <v>1331.2113859999999</v>
      </c>
      <c r="AT109">
        <v>0</v>
      </c>
      <c r="AU109">
        <v>26.809932709000002</v>
      </c>
      <c r="AV109">
        <f t="shared" si="21"/>
        <v>0.12394892140115724</v>
      </c>
      <c r="AY109">
        <v>2322.4058369999998</v>
      </c>
      <c r="AZ109">
        <v>0</v>
      </c>
      <c r="BA109">
        <v>40.612705231</v>
      </c>
      <c r="BB109">
        <f t="shared" si="23"/>
        <v>6.8124811016472761E-2</v>
      </c>
    </row>
    <row r="110" spans="17:54" x14ac:dyDescent="0.3">
      <c r="Q110">
        <v>1432.830821</v>
      </c>
      <c r="R110">
        <v>0</v>
      </c>
      <c r="S110">
        <v>24.395896912000001</v>
      </c>
      <c r="T110">
        <f t="shared" si="19"/>
        <v>0.13506907748466432</v>
      </c>
      <c r="Z110" s="1">
        <v>1852.7396140000001</v>
      </c>
      <c r="AA110" s="1">
        <v>2</v>
      </c>
      <c r="AB110" s="1">
        <v>26.708805084000002</v>
      </c>
      <c r="AC110">
        <f t="shared" ref="AC110:AC120" si="24">(7.22*AB110^0.712/2.922)^(-1/0.96)</f>
        <v>3.409352577868878E-2</v>
      </c>
      <c r="AG110" s="1">
        <v>1388.693518</v>
      </c>
      <c r="AH110" s="1">
        <v>3</v>
      </c>
      <c r="AI110" s="1">
        <v>33.500282288000001</v>
      </c>
      <c r="AJ110" s="1">
        <f>(7.22*AI110^0.712/2.922)^(-1/0.96)</f>
        <v>2.8820158186280625E-2</v>
      </c>
      <c r="AS110">
        <v>1334.12517</v>
      </c>
      <c r="AT110">
        <v>0</v>
      </c>
      <c r="AU110">
        <v>31.277065276999998</v>
      </c>
      <c r="AV110">
        <f t="shared" si="21"/>
        <v>0.10459554459612659</v>
      </c>
      <c r="AY110">
        <v>2322.956811</v>
      </c>
      <c r="AZ110">
        <v>0</v>
      </c>
      <c r="BA110">
        <v>34.890598296999997</v>
      </c>
      <c r="BB110">
        <f t="shared" si="23"/>
        <v>8.9915708287414922E-2</v>
      </c>
    </row>
    <row r="111" spans="17:54" x14ac:dyDescent="0.3">
      <c r="Q111">
        <v>1433.6683419999999</v>
      </c>
      <c r="R111">
        <v>0</v>
      </c>
      <c r="S111">
        <v>41.240760803000001</v>
      </c>
      <c r="T111">
        <f t="shared" si="19"/>
        <v>6.5827998924846531E-2</v>
      </c>
      <c r="Z111" s="1">
        <v>1854.2623960000001</v>
      </c>
      <c r="AA111" s="1">
        <v>2</v>
      </c>
      <c r="AB111" s="1">
        <v>22.354873656999999</v>
      </c>
      <c r="AC111">
        <f t="shared" si="24"/>
        <v>3.8903580778046461E-2</v>
      </c>
      <c r="AG111" s="1">
        <v>1392.644628</v>
      </c>
      <c r="AH111" s="1">
        <v>3</v>
      </c>
      <c r="AI111" s="1">
        <v>33.691501617</v>
      </c>
      <c r="AJ111" s="1">
        <f t="shared" ref="AJ111" si="25">(7.22*AI111^0.712/2.922)^(-1/0.96)</f>
        <v>2.8698753467745201E-2</v>
      </c>
      <c r="AS111">
        <v>1337.6714440000001</v>
      </c>
      <c r="AT111">
        <v>0</v>
      </c>
      <c r="AU111">
        <v>29.674577713000001</v>
      </c>
      <c r="AV111">
        <f t="shared" si="21"/>
        <v>0.11137175918849501</v>
      </c>
      <c r="AY111">
        <v>2327.5734149999998</v>
      </c>
      <c r="AZ111">
        <v>0</v>
      </c>
      <c r="BA111">
        <v>30.814508438000001</v>
      </c>
      <c r="BB111">
        <f t="shared" si="23"/>
        <v>0.10653362579629891</v>
      </c>
    </row>
    <row r="112" spans="17:54" x14ac:dyDescent="0.3">
      <c r="Q112">
        <v>1434.5058630000001</v>
      </c>
      <c r="R112">
        <v>0</v>
      </c>
      <c r="S112">
        <v>32.239444732999999</v>
      </c>
      <c r="T112">
        <f t="shared" si="19"/>
        <v>0.10060785894591197</v>
      </c>
      <c r="Z112" s="1">
        <v>1855.9008329999999</v>
      </c>
      <c r="AA112" s="1">
        <v>2</v>
      </c>
      <c r="AB112" s="1">
        <v>32.013191223</v>
      </c>
      <c r="AC112">
        <f t="shared" si="24"/>
        <v>2.9807232451245547E-2</v>
      </c>
      <c r="AG112" s="1">
        <v>1398.016529</v>
      </c>
      <c r="AH112" s="1">
        <v>3</v>
      </c>
      <c r="AI112" s="1">
        <v>35.639289855999998</v>
      </c>
      <c r="AJ112" s="1">
        <f>(7.22*AI112^0.712/2.922)^(-1/0.96)</f>
        <v>2.752706660211161E-2</v>
      </c>
      <c r="AS112">
        <v>1341.196095</v>
      </c>
      <c r="AT112">
        <v>0</v>
      </c>
      <c r="AU112">
        <v>31.244003295999999</v>
      </c>
      <c r="AV112">
        <f t="shared" si="21"/>
        <v>0.10473360278571141</v>
      </c>
      <c r="AY112">
        <v>2329.684385</v>
      </c>
      <c r="AZ112">
        <v>0</v>
      </c>
      <c r="BA112">
        <v>27.179868698</v>
      </c>
      <c r="BB112">
        <f t="shared" si="23"/>
        <v>0.12228886813881777</v>
      </c>
    </row>
    <row r="113" spans="17:54" x14ac:dyDescent="0.3">
      <c r="Q113">
        <v>1437.018425</v>
      </c>
      <c r="R113">
        <v>0</v>
      </c>
      <c r="S113">
        <v>29.317321777</v>
      </c>
      <c r="T113">
        <f t="shared" si="19"/>
        <v>0.11290674798949135</v>
      </c>
      <c r="Z113" s="1">
        <v>1858.1560919999999</v>
      </c>
      <c r="AA113" s="1">
        <v>2</v>
      </c>
      <c r="AB113" s="1">
        <v>21.369056702000002</v>
      </c>
      <c r="AC113">
        <f t="shared" si="24"/>
        <v>4.0226894263574842E-2</v>
      </c>
      <c r="AS113">
        <v>1345.288366</v>
      </c>
      <c r="AT113">
        <v>0</v>
      </c>
      <c r="AU113">
        <v>36.636341094999999</v>
      </c>
      <c r="AV113">
        <f t="shared" si="21"/>
        <v>8.3092310972799982E-2</v>
      </c>
      <c r="AY113">
        <v>2329.6880339999998</v>
      </c>
      <c r="AZ113">
        <v>0</v>
      </c>
      <c r="BA113">
        <v>43.056491852000001</v>
      </c>
      <c r="BB113">
        <f t="shared" si="23"/>
        <v>5.9283198706496947E-2</v>
      </c>
    </row>
    <row r="114" spans="17:54" x14ac:dyDescent="0.3">
      <c r="Q114">
        <v>1440.3685089999999</v>
      </c>
      <c r="R114">
        <v>0</v>
      </c>
      <c r="S114">
        <v>35.495536803999997</v>
      </c>
      <c r="T114">
        <f t="shared" si="19"/>
        <v>8.7532611675350577E-2</v>
      </c>
      <c r="Z114" s="1">
        <v>1859.033138</v>
      </c>
      <c r="AA114" s="1">
        <v>2</v>
      </c>
      <c r="AB114" s="1">
        <v>33.494697571000003</v>
      </c>
      <c r="AC114">
        <f t="shared" si="24"/>
        <v>2.8823722048272285E-2</v>
      </c>
      <c r="AS114">
        <v>1347.1101570000001</v>
      </c>
      <c r="AT114">
        <v>0</v>
      </c>
      <c r="AU114">
        <v>28.146194458</v>
      </c>
      <c r="AV114">
        <f t="shared" si="21"/>
        <v>0.11800408241894358</v>
      </c>
      <c r="AY114">
        <v>2331.1794020000002</v>
      </c>
      <c r="AZ114">
        <v>0</v>
      </c>
      <c r="BA114">
        <v>29.516271590999999</v>
      </c>
      <c r="BB114">
        <f t="shared" si="23"/>
        <v>0.11205081317912678</v>
      </c>
    </row>
    <row r="115" spans="17:54" x14ac:dyDescent="0.3">
      <c r="Q115">
        <v>1442.043551</v>
      </c>
      <c r="R115">
        <v>0</v>
      </c>
      <c r="S115">
        <v>23.302730560000001</v>
      </c>
      <c r="T115">
        <f t="shared" si="19"/>
        <v>0.14028142438960267</v>
      </c>
      <c r="Z115" s="1">
        <v>1861.2980359999999</v>
      </c>
      <c r="AA115" s="1">
        <v>2</v>
      </c>
      <c r="AB115" s="1">
        <v>23.297029495</v>
      </c>
      <c r="AC115">
        <f t="shared" si="24"/>
        <v>3.7730514908066018E-2</v>
      </c>
      <c r="AS115">
        <v>1349.3698260000001</v>
      </c>
      <c r="AT115">
        <v>0</v>
      </c>
      <c r="AU115">
        <v>45.751159668</v>
      </c>
      <c r="AV115">
        <f t="shared" si="21"/>
        <v>4.9816485703738068E-2</v>
      </c>
      <c r="AY115">
        <v>2333.4616850000002</v>
      </c>
      <c r="AZ115">
        <v>0</v>
      </c>
      <c r="BA115">
        <v>15.346841811999999</v>
      </c>
      <c r="BB115">
        <f t="shared" si="23"/>
        <v>0.18252330391196775</v>
      </c>
    </row>
    <row r="116" spans="17:54" x14ac:dyDescent="0.3">
      <c r="Q116">
        <v>1443.7185930000001</v>
      </c>
      <c r="R116">
        <v>0</v>
      </c>
      <c r="S116">
        <v>27.962759018</v>
      </c>
      <c r="T116">
        <f t="shared" si="19"/>
        <v>0.1188118414568471</v>
      </c>
      <c r="Z116" s="1">
        <v>1864.626407</v>
      </c>
      <c r="AA116" s="1">
        <v>2</v>
      </c>
      <c r="AB116" s="1">
        <v>20.228143692</v>
      </c>
      <c r="AC116">
        <f t="shared" si="24"/>
        <v>4.189767439570391E-2</v>
      </c>
      <c r="AS116">
        <v>1352.9377239999999</v>
      </c>
      <c r="AT116">
        <v>0</v>
      </c>
      <c r="AU116">
        <v>38.645843505999999</v>
      </c>
      <c r="AV116">
        <f t="shared" si="21"/>
        <v>7.5433357795580955E-2</v>
      </c>
      <c r="AY116">
        <v>2334.9169440000001</v>
      </c>
      <c r="AZ116">
        <v>0</v>
      </c>
      <c r="BA116">
        <v>29.536613463999998</v>
      </c>
      <c r="BB116">
        <f t="shared" si="23"/>
        <v>0.11196345681390212</v>
      </c>
    </row>
    <row r="117" spans="17:54" x14ac:dyDescent="0.3">
      <c r="Q117">
        <v>1446.2311560000001</v>
      </c>
      <c r="R117">
        <v>0</v>
      </c>
      <c r="S117">
        <v>35.475185394</v>
      </c>
      <c r="T117">
        <f t="shared" si="19"/>
        <v>8.7612457599786614E-2</v>
      </c>
      <c r="Z117" s="1">
        <v>1868.304762</v>
      </c>
      <c r="AA117" s="1">
        <v>2</v>
      </c>
      <c r="AB117" s="1">
        <v>21.28890419</v>
      </c>
      <c r="AC117">
        <f t="shared" si="24"/>
        <v>4.0339167999537906E-2</v>
      </c>
      <c r="AS117">
        <v>1356.711047</v>
      </c>
      <c r="AT117">
        <v>0</v>
      </c>
      <c r="AU117">
        <v>13.088510512999999</v>
      </c>
      <c r="AV117">
        <f t="shared" si="21"/>
        <v>0.19637266300543951</v>
      </c>
      <c r="AY117">
        <v>2336.4119599999999</v>
      </c>
      <c r="AZ117">
        <v>0</v>
      </c>
      <c r="BA117">
        <v>19.088647842</v>
      </c>
      <c r="BB117">
        <f t="shared" si="23"/>
        <v>0.16158885236903317</v>
      </c>
    </row>
    <row r="118" spans="17:54" x14ac:dyDescent="0.3">
      <c r="Q118">
        <v>1448.7437190000001</v>
      </c>
      <c r="R118">
        <v>0</v>
      </c>
      <c r="S118">
        <v>27.949710845999999</v>
      </c>
      <c r="T118">
        <f t="shared" si="19"/>
        <v>0.11886939799224738</v>
      </c>
      <c r="Z118" s="1">
        <v>1871.5045319999999</v>
      </c>
      <c r="AA118" s="1">
        <v>2</v>
      </c>
      <c r="AB118" s="1">
        <v>30.384756088</v>
      </c>
      <c r="AC118">
        <f t="shared" si="24"/>
        <v>3.0984009829139032E-2</v>
      </c>
      <c r="AS118">
        <v>1358.230106</v>
      </c>
      <c r="AT118">
        <v>0</v>
      </c>
      <c r="AU118">
        <v>40.808807373</v>
      </c>
      <c r="AV118">
        <f t="shared" si="21"/>
        <v>6.7405791845471297E-2</v>
      </c>
      <c r="AY118">
        <v>2338.945424</v>
      </c>
      <c r="AZ118">
        <v>0</v>
      </c>
      <c r="BA118">
        <v>30.110725403</v>
      </c>
      <c r="BB118">
        <f t="shared" si="23"/>
        <v>0.10951004764475006</v>
      </c>
    </row>
    <row r="119" spans="17:54" x14ac:dyDescent="0.3">
      <c r="Q119">
        <v>1450.41876</v>
      </c>
      <c r="R119">
        <v>0</v>
      </c>
      <c r="S119">
        <v>35.460651398000003</v>
      </c>
      <c r="T119">
        <f t="shared" si="19"/>
        <v>8.7669493513581775E-2</v>
      </c>
      <c r="Z119" s="1">
        <v>1874.897612</v>
      </c>
      <c r="AA119" s="1">
        <v>2</v>
      </c>
      <c r="AB119" s="1">
        <v>22.058189391999999</v>
      </c>
      <c r="AC119">
        <f t="shared" si="24"/>
        <v>3.9290991882635268E-2</v>
      </c>
      <c r="AS119">
        <v>1360.706011</v>
      </c>
      <c r="AT119">
        <v>0</v>
      </c>
      <c r="AU119">
        <v>22.982496262000002</v>
      </c>
      <c r="AV119">
        <f t="shared" si="21"/>
        <v>0.14183085155274594</v>
      </c>
      <c r="AY119">
        <v>2341.0122590000001</v>
      </c>
      <c r="AZ119">
        <v>0</v>
      </c>
      <c r="BA119">
        <v>34.122821807999998</v>
      </c>
      <c r="BB119">
        <f t="shared" si="23"/>
        <v>9.2969768536399808E-2</v>
      </c>
    </row>
    <row r="120" spans="17:54" x14ac:dyDescent="0.3">
      <c r="Q120">
        <v>1452.0938020000001</v>
      </c>
      <c r="R120">
        <v>0</v>
      </c>
      <c r="S120">
        <v>41.163803100999999</v>
      </c>
      <c r="T120">
        <f t="shared" si="19"/>
        <v>6.6108502725490403E-2</v>
      </c>
      <c r="Z120" s="1">
        <v>1876.534238</v>
      </c>
      <c r="AA120" s="1">
        <v>2</v>
      </c>
      <c r="AB120" s="1">
        <v>33.989643096999998</v>
      </c>
      <c r="AC120">
        <f t="shared" si="24"/>
        <v>2.8511839746867742E-2</v>
      </c>
      <c r="AS120">
        <v>1362.3548129999999</v>
      </c>
      <c r="AT120">
        <v>0</v>
      </c>
      <c r="AU120">
        <v>40.782051086000003</v>
      </c>
      <c r="AV120">
        <f t="shared" si="21"/>
        <v>6.7503794664867764E-2</v>
      </c>
      <c r="AY120">
        <v>2341.4853410000001</v>
      </c>
      <c r="AZ120">
        <v>0</v>
      </c>
      <c r="BA120">
        <v>47.904315947999997</v>
      </c>
      <c r="BB120">
        <f t="shared" si="23"/>
        <v>4.2448544256998059E-2</v>
      </c>
    </row>
    <row r="121" spans="17:54" x14ac:dyDescent="0.3">
      <c r="Q121">
        <v>1454.245741</v>
      </c>
      <c r="R121">
        <v>0</v>
      </c>
      <c r="S121">
        <v>34.904598235999998</v>
      </c>
      <c r="T121">
        <f t="shared" si="19"/>
        <v>8.98603280346401E-2</v>
      </c>
      <c r="AS121">
        <v>1364.295533</v>
      </c>
      <c r="AT121">
        <v>0</v>
      </c>
      <c r="AU121">
        <v>18.053960799999999</v>
      </c>
      <c r="AV121">
        <f t="shared" si="21"/>
        <v>0.16716182090545528</v>
      </c>
      <c r="AY121">
        <v>2341.6995670000001</v>
      </c>
      <c r="AZ121">
        <v>0</v>
      </c>
      <c r="BA121">
        <v>66.288841247999997</v>
      </c>
      <c r="BB121">
        <v>8.9999999999999998E-4</v>
      </c>
    </row>
    <row r="122" spans="17:54" x14ac:dyDescent="0.3">
      <c r="Q122">
        <v>1457.1189280000001</v>
      </c>
      <c r="R122">
        <v>0</v>
      </c>
      <c r="S122">
        <v>25.472757339000001</v>
      </c>
      <c r="T122">
        <f t="shared" si="19"/>
        <v>0.13004498600159467</v>
      </c>
      <c r="AS122">
        <v>1366.0957000000001</v>
      </c>
      <c r="AT122">
        <v>0</v>
      </c>
      <c r="AU122">
        <v>15.690163611999999</v>
      </c>
      <c r="AV122">
        <f t="shared" si="21"/>
        <v>0.18050630380227475</v>
      </c>
      <c r="AY122">
        <v>2342.3920269999999</v>
      </c>
      <c r="AZ122">
        <v>0</v>
      </c>
      <c r="BA122">
        <v>10.272251129000001</v>
      </c>
      <c r="BB122">
        <f t="shared" si="23"/>
        <v>0.21536772034902138</v>
      </c>
    </row>
    <row r="123" spans="17:54" x14ac:dyDescent="0.3">
      <c r="Q123">
        <v>1459.6314910000001</v>
      </c>
      <c r="R123">
        <v>0</v>
      </c>
      <c r="S123">
        <v>32.161983489999997</v>
      </c>
      <c r="T123">
        <f t="shared" si="19"/>
        <v>0.10092664101010868</v>
      </c>
      <c r="AS123">
        <v>1367.960738</v>
      </c>
      <c r="AT123">
        <v>0</v>
      </c>
      <c r="AU123">
        <v>10.462606429999999</v>
      </c>
      <c r="AV123">
        <f t="shared" si="21"/>
        <v>0.21401108296212337</v>
      </c>
      <c r="AY123">
        <v>2343.8870430000002</v>
      </c>
      <c r="AZ123">
        <v>0</v>
      </c>
      <c r="BA123">
        <v>13.673390388</v>
      </c>
      <c r="BB123">
        <f t="shared" si="23"/>
        <v>0.19268224019996519</v>
      </c>
    </row>
    <row r="124" spans="17:54" x14ac:dyDescent="0.3">
      <c r="Q124">
        <v>1462.981575</v>
      </c>
      <c r="R124">
        <v>0</v>
      </c>
      <c r="S124">
        <v>33.736072540000002</v>
      </c>
      <c r="T124">
        <f t="shared" si="19"/>
        <v>9.4520985033178517E-2</v>
      </c>
      <c r="AS124">
        <v>1368.977048</v>
      </c>
      <c r="AT124">
        <v>0</v>
      </c>
      <c r="AU124">
        <v>20.822317123000001</v>
      </c>
      <c r="AV124">
        <f t="shared" si="21"/>
        <v>0.1525704699605106</v>
      </c>
      <c r="AY124">
        <v>2344.6345510000001</v>
      </c>
      <c r="AZ124">
        <v>0</v>
      </c>
      <c r="BA124">
        <v>9.5801658629999995</v>
      </c>
      <c r="BB124">
        <f t="shared" si="23"/>
        <v>0.22040350913769516</v>
      </c>
    </row>
    <row r="125" spans="17:54" x14ac:dyDescent="0.3">
      <c r="Q125">
        <v>1465.4941369999999</v>
      </c>
      <c r="R125">
        <v>0</v>
      </c>
      <c r="S125">
        <v>27.906255722000001</v>
      </c>
      <c r="T125">
        <f t="shared" si="19"/>
        <v>0.11906117708988384</v>
      </c>
      <c r="AS125">
        <v>1371.955702</v>
      </c>
      <c r="AT125">
        <v>0</v>
      </c>
      <c r="AU125">
        <v>18.035316467000001</v>
      </c>
      <c r="AV125">
        <f t="shared" si="21"/>
        <v>0.16726364440708957</v>
      </c>
      <c r="AY125">
        <v>2344.969947</v>
      </c>
      <c r="AZ125">
        <v>0</v>
      </c>
      <c r="BA125">
        <v>19.849887848000002</v>
      </c>
      <c r="BB125">
        <f t="shared" si="23"/>
        <v>0.15758188112630167</v>
      </c>
    </row>
    <row r="126" spans="17:54" x14ac:dyDescent="0.3">
      <c r="Q126">
        <v>1468.0066999999999</v>
      </c>
      <c r="R126">
        <v>0</v>
      </c>
      <c r="S126">
        <v>27.899751663</v>
      </c>
      <c r="T126">
        <f t="shared" si="19"/>
        <v>0.11908989383682932</v>
      </c>
      <c r="AS126">
        <v>1374.3343010000001</v>
      </c>
      <c r="AT126">
        <v>0</v>
      </c>
      <c r="AU126">
        <v>16.416799545</v>
      </c>
      <c r="AV126">
        <f t="shared" si="21"/>
        <v>0.17630647627977916</v>
      </c>
      <c r="AY126">
        <v>2346.7274929999999</v>
      </c>
      <c r="AZ126">
        <v>0</v>
      </c>
      <c r="BA126">
        <v>14.543075562</v>
      </c>
      <c r="BB126">
        <f t="shared" si="23"/>
        <v>0.18733230269207535</v>
      </c>
    </row>
    <row r="127" spans="17:54" x14ac:dyDescent="0.3">
      <c r="Q127">
        <v>1471.3567840000001</v>
      </c>
      <c r="R127">
        <v>0</v>
      </c>
      <c r="S127">
        <v>27.891069412</v>
      </c>
      <c r="T127">
        <f t="shared" si="19"/>
        <v>0.11912823286089508</v>
      </c>
      <c r="AS127">
        <v>1377.9021990000001</v>
      </c>
      <c r="AT127">
        <v>0</v>
      </c>
      <c r="AU127">
        <v>14.291694640999999</v>
      </c>
      <c r="AV127">
        <f t="shared" si="21"/>
        <v>0.18886248918304749</v>
      </c>
      <c r="AY127">
        <v>2349.8671100000001</v>
      </c>
      <c r="AZ127">
        <v>0</v>
      </c>
      <c r="BA127">
        <v>17.078849792</v>
      </c>
      <c r="BB127">
        <f t="shared" si="23"/>
        <v>0.17255755923296434</v>
      </c>
    </row>
    <row r="128" spans="17:54" x14ac:dyDescent="0.3">
      <c r="Q128">
        <v>1475.5443889999999</v>
      </c>
      <c r="R128">
        <v>0</v>
      </c>
      <c r="S128">
        <v>29.211585999</v>
      </c>
      <c r="T128">
        <f t="shared" si="19"/>
        <v>0.11336281140950864</v>
      </c>
      <c r="AS128">
        <v>1381.383603</v>
      </c>
      <c r="AT128">
        <v>0</v>
      </c>
      <c r="AU128">
        <v>18.012399673000001</v>
      </c>
      <c r="AV128">
        <f t="shared" si="21"/>
        <v>0.16738887135357586</v>
      </c>
      <c r="AY128">
        <v>2353.923839</v>
      </c>
      <c r="AZ128">
        <v>0</v>
      </c>
      <c r="BA128">
        <v>20.771697998</v>
      </c>
      <c r="BB128">
        <f t="shared" si="23"/>
        <v>0.15282848713097624</v>
      </c>
    </row>
    <row r="129" spans="17:54" x14ac:dyDescent="0.3">
      <c r="Q129">
        <v>1477.607391</v>
      </c>
      <c r="R129">
        <v>0</v>
      </c>
      <c r="S129">
        <v>33.494552612</v>
      </c>
      <c r="T129">
        <f t="shared" si="19"/>
        <v>9.5494140037493652E-2</v>
      </c>
      <c r="AS129">
        <v>1383.8270729999999</v>
      </c>
      <c r="AT129">
        <v>0</v>
      </c>
      <c r="AU129">
        <v>12.469653129999999</v>
      </c>
      <c r="AV129">
        <f t="shared" si="21"/>
        <v>0.20036467804428199</v>
      </c>
      <c r="AY129">
        <v>2355.8471760000002</v>
      </c>
      <c r="AZ129">
        <v>0</v>
      </c>
      <c r="BA129">
        <v>18.436086655</v>
      </c>
      <c r="BB129">
        <f t="shared" si="23"/>
        <v>0.16508601742746756</v>
      </c>
    </row>
    <row r="130" spans="17:54" x14ac:dyDescent="0.3">
      <c r="Q130">
        <v>1483.082077</v>
      </c>
      <c r="R130">
        <v>0</v>
      </c>
      <c r="S130">
        <v>35.347564697000003</v>
      </c>
      <c r="T130">
        <f t="shared" si="19"/>
        <v>8.8113674564660738E-2</v>
      </c>
      <c r="AS130">
        <v>1386.719233</v>
      </c>
      <c r="AT130">
        <v>0</v>
      </c>
      <c r="AU130">
        <v>15.647508621</v>
      </c>
      <c r="AV130">
        <f t="shared" si="21"/>
        <v>0.18075573270289688</v>
      </c>
      <c r="AY130">
        <v>2358.0897009999999</v>
      </c>
      <c r="AZ130">
        <v>0</v>
      </c>
      <c r="BA130">
        <v>11.865684508999999</v>
      </c>
      <c r="BB130">
        <f t="shared" si="23"/>
        <v>0.2043531803701768</v>
      </c>
    </row>
    <row r="131" spans="17:54" x14ac:dyDescent="0.3">
      <c r="Q131">
        <v>1485.9302949999999</v>
      </c>
      <c r="R131">
        <v>0</v>
      </c>
      <c r="S131">
        <v>36.389469147</v>
      </c>
      <c r="T131">
        <f t="shared" si="19"/>
        <v>8.4047360994831732E-2</v>
      </c>
      <c r="AS131">
        <v>1389.043772</v>
      </c>
      <c r="AT131">
        <v>0</v>
      </c>
      <c r="AU131">
        <v>17.993803024000002</v>
      </c>
      <c r="AV131">
        <f t="shared" si="21"/>
        <v>0.16749054803335031</v>
      </c>
      <c r="AY131">
        <v>2358.8372089999998</v>
      </c>
      <c r="AZ131">
        <v>0</v>
      </c>
      <c r="BA131">
        <v>15.298099518000001</v>
      </c>
      <c r="BB131">
        <f t="shared" si="23"/>
        <v>0.18281142103129633</v>
      </c>
    </row>
    <row r="132" spans="17:54" x14ac:dyDescent="0.3">
      <c r="Q132">
        <v>1489.755159</v>
      </c>
      <c r="R132">
        <v>0</v>
      </c>
      <c r="S132">
        <v>27.873960494999999</v>
      </c>
      <c r="T132">
        <f t="shared" si="19"/>
        <v>0.11920379942703838</v>
      </c>
      <c r="AS132">
        <v>1390.7790680000001</v>
      </c>
      <c r="AT132">
        <v>0</v>
      </c>
      <c r="AU132">
        <v>20.759714126999999</v>
      </c>
      <c r="AV132">
        <f t="shared" si="21"/>
        <v>0.15288961645530166</v>
      </c>
      <c r="AY132" s="1">
        <v>2361.8272430000002</v>
      </c>
      <c r="AZ132" s="1">
        <v>2</v>
      </c>
      <c r="BA132" s="1">
        <v>18.684976578000001</v>
      </c>
      <c r="BB132" s="1">
        <f>(7.22*BA132^0.712/2.922)^(-1/0.96)</f>
        <v>4.4437572427640092E-2</v>
      </c>
    </row>
    <row r="133" spans="17:54" x14ac:dyDescent="0.3">
      <c r="Q133">
        <v>1493.9698490000001</v>
      </c>
      <c r="R133">
        <v>0</v>
      </c>
      <c r="S133">
        <v>29.161178588999999</v>
      </c>
      <c r="T133">
        <f t="shared" si="19"/>
        <v>0.11358051560386663</v>
      </c>
      <c r="AS133">
        <v>1393.779346</v>
      </c>
      <c r="AT133">
        <v>0</v>
      </c>
      <c r="AU133">
        <v>16.374433517</v>
      </c>
      <c r="AV133">
        <f t="shared" si="21"/>
        <v>0.17654884614546468</v>
      </c>
      <c r="AY133" s="1">
        <v>2364.8172760000002</v>
      </c>
      <c r="AZ133" s="1">
        <v>2</v>
      </c>
      <c r="BA133" s="1">
        <v>15.903744698000001</v>
      </c>
      <c r="BB133" s="1">
        <f t="shared" ref="BB133:BB138" si="26">(7.22*BA133^0.712/2.922)^(-1/0.96)</f>
        <v>5.0079723381555578E-2</v>
      </c>
    </row>
    <row r="134" spans="17:54" x14ac:dyDescent="0.3">
      <c r="Q134">
        <v>1498.1574539999999</v>
      </c>
      <c r="R134">
        <v>0</v>
      </c>
      <c r="S134">
        <v>27.821773529000001</v>
      </c>
      <c r="T134">
        <f t="shared" ref="T134:T197" si="27">(1-SQRT((2.28+4.1089*S134)/254))/2.7</f>
        <v>0.11943443908754857</v>
      </c>
      <c r="AS134">
        <v>1396.1146980000001</v>
      </c>
      <c r="AT134">
        <v>0</v>
      </c>
      <c r="AU134">
        <v>17.976667404000001</v>
      </c>
      <c r="AV134">
        <f t="shared" si="21"/>
        <v>0.16758428170626324</v>
      </c>
      <c r="AY134" s="1">
        <v>2365.5647840000001</v>
      </c>
      <c r="AZ134" s="1">
        <v>2</v>
      </c>
      <c r="BA134" s="1">
        <v>20.295204163000001</v>
      </c>
      <c r="BB134" s="1">
        <f t="shared" si="26"/>
        <v>4.1794953824185528E-2</v>
      </c>
    </row>
    <row r="135" spans="17:54" x14ac:dyDescent="0.3">
      <c r="Q135">
        <v>1501.485735</v>
      </c>
      <c r="R135">
        <v>0</v>
      </c>
      <c r="S135">
        <v>36.933917999000002</v>
      </c>
      <c r="T135">
        <f t="shared" si="27"/>
        <v>8.1945306893086101E-2</v>
      </c>
      <c r="AS135">
        <v>1398.536544</v>
      </c>
      <c r="AT135">
        <v>0</v>
      </c>
      <c r="AU135">
        <v>13.619953155999999</v>
      </c>
      <c r="AV135">
        <f t="shared" si="21"/>
        <v>0.19301622616259778</v>
      </c>
      <c r="AY135" s="1">
        <v>2367.296143</v>
      </c>
      <c r="AZ135" s="1">
        <v>2</v>
      </c>
      <c r="BA135" s="1">
        <v>17.210912703999998</v>
      </c>
      <c r="BB135" s="1">
        <f t="shared" si="26"/>
        <v>4.7230159523034748E-2</v>
      </c>
    </row>
    <row r="136" spans="17:54" x14ac:dyDescent="0.3">
      <c r="Q136">
        <v>1502.345059</v>
      </c>
      <c r="R136">
        <v>0</v>
      </c>
      <c r="S136">
        <v>27.810958862</v>
      </c>
      <c r="T136">
        <f t="shared" si="27"/>
        <v>0.11948226089815416</v>
      </c>
      <c r="AS136">
        <v>1402.628815</v>
      </c>
      <c r="AT136">
        <v>0</v>
      </c>
      <c r="AU136">
        <v>15.614696502999999</v>
      </c>
      <c r="AV136">
        <f t="shared" si="21"/>
        <v>0.18094782802065731</v>
      </c>
      <c r="AY136" s="1">
        <v>2369.302326</v>
      </c>
      <c r="AZ136" s="1">
        <v>2</v>
      </c>
      <c r="BA136" s="1">
        <v>17.964092255000001</v>
      </c>
      <c r="BB136" s="1">
        <f t="shared" si="26"/>
        <v>4.5753402114217578E-2</v>
      </c>
    </row>
    <row r="137" spans="17:54" x14ac:dyDescent="0.3">
      <c r="Q137">
        <v>1505.695142</v>
      </c>
      <c r="R137">
        <v>0</v>
      </c>
      <c r="S137">
        <v>33.597053528000004</v>
      </c>
      <c r="T137">
        <f t="shared" si="27"/>
        <v>9.5080713438636541E-2</v>
      </c>
      <c r="AS137">
        <v>1404.910108</v>
      </c>
      <c r="AT137">
        <v>0</v>
      </c>
      <c r="AU137">
        <v>21.749240875000002</v>
      </c>
      <c r="AV137">
        <f t="shared" si="21"/>
        <v>0.14789863352838428</v>
      </c>
      <c r="AY137" s="1">
        <v>2370.7973419999998</v>
      </c>
      <c r="AZ137" s="1">
        <v>2</v>
      </c>
      <c r="BA137" s="1">
        <v>12.066770554</v>
      </c>
      <c r="BB137" s="1">
        <f t="shared" si="26"/>
        <v>6.1460195957560942E-2</v>
      </c>
    </row>
    <row r="138" spans="17:54" x14ac:dyDescent="0.3">
      <c r="Q138">
        <v>1509.045226</v>
      </c>
      <c r="R138">
        <v>0</v>
      </c>
      <c r="S138">
        <v>40.927112579000003</v>
      </c>
      <c r="T138">
        <f t="shared" si="27"/>
        <v>6.6972843453771677E-2</v>
      </c>
      <c r="AS138">
        <v>1407.31033</v>
      </c>
      <c r="AT138">
        <v>0</v>
      </c>
      <c r="AU138">
        <v>17.949562072999999</v>
      </c>
      <c r="AV138">
        <f t="shared" ref="AV138:AV201" si="28">(1-SQRT((2.28+4.1089*AU138)/254))/2.7</f>
        <v>0.16773263930004287</v>
      </c>
      <c r="AY138" s="1">
        <v>2372.292359</v>
      </c>
      <c r="AZ138" s="1">
        <v>2</v>
      </c>
      <c r="BA138" s="1">
        <v>15.300331116000001</v>
      </c>
      <c r="BB138" s="1">
        <f t="shared" si="26"/>
        <v>5.1537204502277424E-2</v>
      </c>
    </row>
    <row r="139" spans="17:54" x14ac:dyDescent="0.3">
      <c r="Q139">
        <v>1510.720268</v>
      </c>
      <c r="R139">
        <v>0</v>
      </c>
      <c r="S139">
        <v>27.789356231999999</v>
      </c>
      <c r="T139">
        <f t="shared" si="27"/>
        <v>0.11957781373599057</v>
      </c>
      <c r="AS139">
        <v>1410.310608</v>
      </c>
      <c r="AT139">
        <v>0</v>
      </c>
      <c r="AU139">
        <v>14.231476784</v>
      </c>
      <c r="AV139">
        <f t="shared" si="28"/>
        <v>0.18923096177278806</v>
      </c>
    </row>
    <row r="140" spans="17:54" x14ac:dyDescent="0.3">
      <c r="Q140">
        <v>1514.9078730000001</v>
      </c>
      <c r="R140">
        <v>0</v>
      </c>
      <c r="S140">
        <v>33.567165375000002</v>
      </c>
      <c r="T140">
        <f t="shared" si="27"/>
        <v>9.5201199987248464E-2</v>
      </c>
      <c r="AS140">
        <v>1413.159521</v>
      </c>
      <c r="AT140">
        <v>0</v>
      </c>
      <c r="AU140">
        <v>21.724281310999999</v>
      </c>
      <c r="AV140">
        <f t="shared" si="28"/>
        <v>0.14802314748435752</v>
      </c>
    </row>
    <row r="141" spans="17:54" x14ac:dyDescent="0.3">
      <c r="Q141">
        <v>1515.745394</v>
      </c>
      <c r="R141">
        <v>0</v>
      </c>
      <c r="S141">
        <v>25.337024689</v>
      </c>
      <c r="T141">
        <f t="shared" si="27"/>
        <v>0.1306724464120736</v>
      </c>
      <c r="AS141">
        <v>1416.1922340000001</v>
      </c>
      <c r="AT141">
        <v>0</v>
      </c>
      <c r="AU141">
        <v>14.885835648</v>
      </c>
      <c r="AV141">
        <f t="shared" si="28"/>
        <v>0.18526626141375185</v>
      </c>
    </row>
    <row r="142" spans="17:54" x14ac:dyDescent="0.3">
      <c r="Q142">
        <v>1519.0954770000001</v>
      </c>
      <c r="R142">
        <v>0</v>
      </c>
      <c r="S142">
        <v>35.223407745000003</v>
      </c>
      <c r="T142">
        <f t="shared" si="27"/>
        <v>8.8602143640646877E-2</v>
      </c>
      <c r="AS142">
        <v>1420.198011</v>
      </c>
      <c r="AT142">
        <v>0</v>
      </c>
      <c r="AU142">
        <v>25.168054581</v>
      </c>
      <c r="AV142">
        <f t="shared" si="28"/>
        <v>0.13145585843028268</v>
      </c>
    </row>
    <row r="143" spans="17:54" x14ac:dyDescent="0.3">
      <c r="Q143">
        <v>1520.7705189999999</v>
      </c>
      <c r="R143">
        <v>0</v>
      </c>
      <c r="S143">
        <v>24.202821732</v>
      </c>
      <c r="T143">
        <f t="shared" si="27"/>
        <v>0.1359812544127654</v>
      </c>
      <c r="AS143">
        <v>1422.084672</v>
      </c>
      <c r="AT143">
        <v>0</v>
      </c>
      <c r="AU143">
        <v>14.874345779</v>
      </c>
      <c r="AV143">
        <f t="shared" si="28"/>
        <v>0.1853351447485527</v>
      </c>
    </row>
    <row r="144" spans="17:54" x14ac:dyDescent="0.3">
      <c r="Q144">
        <v>1522.233107</v>
      </c>
      <c r="R144">
        <v>0</v>
      </c>
      <c r="S144">
        <v>35.169311522999998</v>
      </c>
      <c r="T144">
        <f t="shared" si="27"/>
        <v>8.8815238759939866E-2</v>
      </c>
      <c r="AS144">
        <v>1424.4848939999999</v>
      </c>
      <c r="AT144">
        <v>0</v>
      </c>
      <c r="AU144">
        <v>12.40491581</v>
      </c>
      <c r="AV144">
        <f t="shared" si="28"/>
        <v>0.20078770325302292</v>
      </c>
    </row>
    <row r="145" spans="17:48" x14ac:dyDescent="0.3">
      <c r="Q145">
        <v>1523.5065520000001</v>
      </c>
      <c r="R145">
        <v>0</v>
      </c>
      <c r="S145">
        <v>57.308250426999997</v>
      </c>
      <c r="T145">
        <f t="shared" si="27"/>
        <v>1.2040365796988658E-2</v>
      </c>
      <c r="AS145">
        <v>1427.387866</v>
      </c>
      <c r="AT145">
        <v>0</v>
      </c>
      <c r="AU145">
        <v>14.864015579</v>
      </c>
      <c r="AV145">
        <f t="shared" si="28"/>
        <v>0.18539709760821102</v>
      </c>
    </row>
    <row r="146" spans="17:48" x14ac:dyDescent="0.3">
      <c r="Q146">
        <v>1524.3021510000001</v>
      </c>
      <c r="R146">
        <v>0</v>
      </c>
      <c r="S146">
        <v>23.362590789999999</v>
      </c>
      <c r="T146">
        <f t="shared" si="27"/>
        <v>0.13999295163880043</v>
      </c>
      <c r="AS146">
        <v>1429.658347</v>
      </c>
      <c r="AT146">
        <v>0</v>
      </c>
      <c r="AU146">
        <v>21.674455643000002</v>
      </c>
      <c r="AV146">
        <f t="shared" si="28"/>
        <v>0.14827191792307953</v>
      </c>
    </row>
    <row r="147" spans="17:48" x14ac:dyDescent="0.3">
      <c r="Q147">
        <v>1525.7956449999999</v>
      </c>
      <c r="R147">
        <v>0</v>
      </c>
      <c r="S147">
        <v>27.750511168999999</v>
      </c>
      <c r="T147">
        <f t="shared" si="27"/>
        <v>0.11974972502330408</v>
      </c>
      <c r="AS147">
        <v>1433.76143</v>
      </c>
      <c r="AT147">
        <v>0</v>
      </c>
      <c r="AU147">
        <v>23.898597717000001</v>
      </c>
      <c r="AV147">
        <f t="shared" si="28"/>
        <v>0.13742579827035725</v>
      </c>
    </row>
    <row r="148" spans="17:48" x14ac:dyDescent="0.3">
      <c r="Q148">
        <v>1530.8207709999999</v>
      </c>
      <c r="R148">
        <v>0</v>
      </c>
      <c r="S148">
        <v>20.246070862</v>
      </c>
      <c r="T148">
        <f t="shared" si="27"/>
        <v>0.15552604188416902</v>
      </c>
      <c r="AS148">
        <v>1435.594032</v>
      </c>
      <c r="AT148">
        <v>0</v>
      </c>
      <c r="AU148">
        <v>17.881296158000001</v>
      </c>
      <c r="AV148">
        <f t="shared" si="28"/>
        <v>0.1681067662846697</v>
      </c>
    </row>
    <row r="149" spans="17:48" x14ac:dyDescent="0.3">
      <c r="Q149">
        <v>1532.4958119999999</v>
      </c>
      <c r="R149">
        <v>0</v>
      </c>
      <c r="S149">
        <v>25.298398972000001</v>
      </c>
      <c r="T149">
        <f t="shared" si="27"/>
        <v>0.1308513045373231</v>
      </c>
      <c r="AS149">
        <v>1437.864513</v>
      </c>
      <c r="AT149">
        <v>0</v>
      </c>
      <c r="AU149">
        <v>26.399511337</v>
      </c>
      <c r="AV149">
        <f t="shared" si="28"/>
        <v>0.12580383390896888</v>
      </c>
    </row>
    <row r="150" spans="17:48" x14ac:dyDescent="0.3">
      <c r="Q150">
        <v>1538.298898</v>
      </c>
      <c r="R150">
        <v>0</v>
      </c>
      <c r="S150">
        <v>23.951864242999999</v>
      </c>
      <c r="T150">
        <f t="shared" si="27"/>
        <v>0.13717222714469915</v>
      </c>
      <c r="AS150">
        <v>1441.5297169999999</v>
      </c>
      <c r="AT150">
        <v>0</v>
      </c>
      <c r="AU150">
        <v>14.836503983</v>
      </c>
      <c r="AV150">
        <f t="shared" si="28"/>
        <v>0.18556219301511712</v>
      </c>
    </row>
    <row r="151" spans="17:48" x14ac:dyDescent="0.3">
      <c r="Q151">
        <v>1541.708543</v>
      </c>
      <c r="R151">
        <v>0</v>
      </c>
      <c r="S151">
        <v>27.709583282000001</v>
      </c>
      <c r="T151">
        <f t="shared" si="27"/>
        <v>0.11993098164739327</v>
      </c>
      <c r="AS151">
        <v>1445.1084269999999</v>
      </c>
      <c r="AT151">
        <v>0</v>
      </c>
      <c r="AU151">
        <v>12.372222900000001</v>
      </c>
      <c r="AV151">
        <f t="shared" si="28"/>
        <v>0.20100173618468276</v>
      </c>
    </row>
    <row r="152" spans="17:48" x14ac:dyDescent="0.3">
      <c r="Q152">
        <v>1542.5460639999999</v>
      </c>
      <c r="R152">
        <v>0</v>
      </c>
      <c r="S152">
        <v>22.087364196999999</v>
      </c>
      <c r="T152">
        <f t="shared" si="27"/>
        <v>0.14621867735653157</v>
      </c>
      <c r="AS152">
        <v>1447.8384100000001</v>
      </c>
      <c r="AT152">
        <v>0</v>
      </c>
      <c r="AU152">
        <v>32.406902313000003</v>
      </c>
      <c r="AV152">
        <f t="shared" si="28"/>
        <v>9.9919992388644546E-2</v>
      </c>
    </row>
    <row r="153" spans="17:48" x14ac:dyDescent="0.3">
      <c r="Q153">
        <v>1545.8961469999999</v>
      </c>
      <c r="R153">
        <v>0</v>
      </c>
      <c r="S153">
        <v>27.698831557999998</v>
      </c>
      <c r="T153">
        <f t="shared" si="27"/>
        <v>0.11997861938308191</v>
      </c>
      <c r="AS153">
        <v>1449.7899420000001</v>
      </c>
      <c r="AT153">
        <v>0</v>
      </c>
      <c r="AU153">
        <v>14.158518791000001</v>
      </c>
      <c r="AV153">
        <f t="shared" si="28"/>
        <v>0.1896783978259379</v>
      </c>
    </row>
    <row r="154" spans="17:48" x14ac:dyDescent="0.3">
      <c r="Q154">
        <v>1548.399553</v>
      </c>
      <c r="R154">
        <v>0</v>
      </c>
      <c r="S154">
        <v>24.676593781000001</v>
      </c>
      <c r="T154">
        <f t="shared" si="27"/>
        <v>0.13374920719851652</v>
      </c>
      <c r="AS154">
        <v>1454.5147039999999</v>
      </c>
      <c r="AT154">
        <v>0</v>
      </c>
      <c r="AU154">
        <v>13.521636009</v>
      </c>
      <c r="AV154">
        <f t="shared" si="28"/>
        <v>0.19363236316855847</v>
      </c>
    </row>
    <row r="155" spans="17:48" x14ac:dyDescent="0.3">
      <c r="Q155">
        <v>1550.9212729999999</v>
      </c>
      <c r="R155">
        <v>0</v>
      </c>
      <c r="S155">
        <v>23.076604842999998</v>
      </c>
      <c r="T155">
        <f t="shared" si="27"/>
        <v>0.14137442721768781</v>
      </c>
      <c r="AS155">
        <v>1458.0609790000001</v>
      </c>
      <c r="AT155">
        <v>0</v>
      </c>
      <c r="AU155">
        <v>12.918868065</v>
      </c>
      <c r="AV155">
        <f t="shared" si="28"/>
        <v>0.19745779278472081</v>
      </c>
    </row>
    <row r="156" spans="17:48" x14ac:dyDescent="0.3">
      <c r="Q156">
        <v>1556.4789780000001</v>
      </c>
      <c r="R156">
        <v>0</v>
      </c>
      <c r="S156">
        <v>24.302911758</v>
      </c>
      <c r="T156">
        <f t="shared" si="27"/>
        <v>0.13550794034052366</v>
      </c>
      <c r="AS156">
        <v>1459.742215</v>
      </c>
      <c r="AT156">
        <v>0</v>
      </c>
      <c r="AU156">
        <v>18.686382294000001</v>
      </c>
      <c r="AV156">
        <f t="shared" si="28"/>
        <v>0.16373765134995966</v>
      </c>
    </row>
    <row r="157" spans="17:48" x14ac:dyDescent="0.3">
      <c r="Q157">
        <v>1556.7839200000001</v>
      </c>
      <c r="R157">
        <v>0</v>
      </c>
      <c r="S157">
        <v>12.200978278999999</v>
      </c>
      <c r="T157">
        <f t="shared" si="27"/>
        <v>0.20212728348239728</v>
      </c>
      <c r="AS157">
        <v>1462.1748729999999</v>
      </c>
      <c r="AT157">
        <v>0</v>
      </c>
      <c r="AU157">
        <v>13.508246421999999</v>
      </c>
      <c r="AV157">
        <f t="shared" si="28"/>
        <v>0.19371643971629726</v>
      </c>
    </row>
    <row r="158" spans="17:48" x14ac:dyDescent="0.3">
      <c r="Q158">
        <v>1557.621441</v>
      </c>
      <c r="R158">
        <v>0</v>
      </c>
      <c r="S158">
        <v>16.297471999999999</v>
      </c>
      <c r="T158">
        <f t="shared" si="27"/>
        <v>0.1769899088849069</v>
      </c>
      <c r="AS158">
        <v>1464.585908</v>
      </c>
      <c r="AT158">
        <v>0</v>
      </c>
      <c r="AU158">
        <v>10.801480292999999</v>
      </c>
      <c r="AV158">
        <f t="shared" si="28"/>
        <v>0.21162466169226904</v>
      </c>
    </row>
    <row r="159" spans="17:48" x14ac:dyDescent="0.3">
      <c r="Q159">
        <v>1558.458961</v>
      </c>
      <c r="R159">
        <v>0</v>
      </c>
      <c r="S159">
        <v>11.71498394</v>
      </c>
      <c r="T159">
        <f t="shared" si="27"/>
        <v>0.20536340868697139</v>
      </c>
      <c r="AS159">
        <v>1466.3103920000001</v>
      </c>
      <c r="AT159">
        <v>0</v>
      </c>
      <c r="AU159">
        <v>12.905167580000001</v>
      </c>
      <c r="AV159">
        <f t="shared" si="28"/>
        <v>0.19754572623835182</v>
      </c>
    </row>
    <row r="160" spans="17:48" x14ac:dyDescent="0.3">
      <c r="Q160">
        <v>1560.971524</v>
      </c>
      <c r="R160">
        <v>0</v>
      </c>
      <c r="S160">
        <v>22.051275253</v>
      </c>
      <c r="T160">
        <f t="shared" si="27"/>
        <v>0.14639738356409152</v>
      </c>
      <c r="AS160">
        <v>1471.0135299999999</v>
      </c>
      <c r="AT160">
        <v>0</v>
      </c>
      <c r="AU160">
        <v>13.492812156999999</v>
      </c>
      <c r="AV160">
        <f t="shared" si="28"/>
        <v>0.19381340498092273</v>
      </c>
    </row>
    <row r="161" spans="17:48" x14ac:dyDescent="0.3">
      <c r="Q161">
        <v>1564.321608</v>
      </c>
      <c r="R161">
        <v>0</v>
      </c>
      <c r="S161">
        <v>27.65155983</v>
      </c>
      <c r="T161">
        <f t="shared" si="27"/>
        <v>0.12018817415855794</v>
      </c>
      <c r="AS161">
        <v>1473.348882</v>
      </c>
      <c r="AT161">
        <v>0</v>
      </c>
      <c r="AU161">
        <v>14.774817467</v>
      </c>
      <c r="AV161">
        <f t="shared" si="28"/>
        <v>0.18593290719028052</v>
      </c>
    </row>
    <row r="162" spans="17:48" x14ac:dyDescent="0.3">
      <c r="Q162">
        <v>1565.99665</v>
      </c>
      <c r="R162">
        <v>0</v>
      </c>
      <c r="S162">
        <v>22.041446686</v>
      </c>
      <c r="T162">
        <f t="shared" si="27"/>
        <v>0.1464460776373476</v>
      </c>
      <c r="AS162">
        <v>1476.2410420000001</v>
      </c>
      <c r="AT162">
        <v>0</v>
      </c>
      <c r="AU162">
        <v>18.644615172999998</v>
      </c>
      <c r="AV162">
        <f t="shared" si="28"/>
        <v>0.1639620424638672</v>
      </c>
    </row>
    <row r="163" spans="17:48" x14ac:dyDescent="0.3">
      <c r="Q163">
        <v>1569.687212</v>
      </c>
      <c r="R163">
        <v>0</v>
      </c>
      <c r="S163">
        <v>24.680973052999999</v>
      </c>
      <c r="T163">
        <f t="shared" si="27"/>
        <v>0.13372867365875865</v>
      </c>
      <c r="AS163">
        <v>1479.7765039999999</v>
      </c>
      <c r="AT163">
        <v>0</v>
      </c>
      <c r="AU163">
        <v>18.635681152</v>
      </c>
      <c r="AV163">
        <f t="shared" si="28"/>
        <v>0.16401007158230743</v>
      </c>
    </row>
    <row r="164" spans="17:48" x14ac:dyDescent="0.3">
      <c r="Q164">
        <v>1572.696817</v>
      </c>
      <c r="R164">
        <v>0</v>
      </c>
      <c r="S164">
        <v>24.089666367</v>
      </c>
      <c r="T164">
        <f t="shared" si="27"/>
        <v>0.13651750666529017</v>
      </c>
      <c r="AS164">
        <v>1481.587483</v>
      </c>
      <c r="AT164">
        <v>0</v>
      </c>
      <c r="AU164">
        <v>15.452996254</v>
      </c>
      <c r="AV164">
        <f t="shared" si="28"/>
        <v>0.18189734605672134</v>
      </c>
    </row>
    <row r="165" spans="17:48" x14ac:dyDescent="0.3">
      <c r="Q165">
        <v>1575.788076</v>
      </c>
      <c r="R165">
        <v>0</v>
      </c>
      <c r="S165">
        <v>25.673521042000001</v>
      </c>
      <c r="T165">
        <f t="shared" si="27"/>
        <v>0.12911989423655756</v>
      </c>
      <c r="AS165">
        <v>1483.9120230000001</v>
      </c>
      <c r="AT165">
        <v>0</v>
      </c>
      <c r="AU165">
        <v>17.765377045000001</v>
      </c>
      <c r="AV165">
        <f t="shared" si="28"/>
        <v>0.16874364380514656</v>
      </c>
    </row>
    <row r="166" spans="17:48" x14ac:dyDescent="0.3">
      <c r="Q166">
        <v>1576.0469009999999</v>
      </c>
      <c r="R166">
        <v>0</v>
      </c>
      <c r="S166">
        <v>28.937913895000001</v>
      </c>
      <c r="T166">
        <f t="shared" si="27"/>
        <v>0.11454699938645649</v>
      </c>
      <c r="AS166">
        <v>1486.8149940000001</v>
      </c>
      <c r="AT166">
        <v>0</v>
      </c>
      <c r="AU166">
        <v>21.502906799000002</v>
      </c>
      <c r="AV166">
        <f t="shared" si="28"/>
        <v>0.14913056939099398</v>
      </c>
    </row>
    <row r="167" spans="17:48" x14ac:dyDescent="0.3">
      <c r="Q167">
        <v>1580.234506</v>
      </c>
      <c r="R167">
        <v>0</v>
      </c>
      <c r="S167">
        <v>40.633617401000002</v>
      </c>
      <c r="T167">
        <f t="shared" si="27"/>
        <v>6.804805395134958E-2</v>
      </c>
      <c r="AS167">
        <v>1490.436952</v>
      </c>
      <c r="AT167">
        <v>0</v>
      </c>
      <c r="AU167">
        <v>14.741811752</v>
      </c>
      <c r="AV167">
        <f t="shared" si="28"/>
        <v>0.18613156621099416</v>
      </c>
    </row>
    <row r="168" spans="17:48" x14ac:dyDescent="0.3">
      <c r="Q168">
        <v>1582.747069</v>
      </c>
      <c r="R168">
        <v>0</v>
      </c>
      <c r="S168">
        <v>33.348037720000001</v>
      </c>
      <c r="T168">
        <f t="shared" si="27"/>
        <v>9.6086174329229807E-2</v>
      </c>
      <c r="AS168">
        <v>1492.772303</v>
      </c>
      <c r="AT168">
        <v>0</v>
      </c>
      <c r="AU168">
        <v>16.160690308</v>
      </c>
      <c r="AV168">
        <f t="shared" si="28"/>
        <v>0.1777762910210868</v>
      </c>
    </row>
    <row r="169" spans="17:48" x14ac:dyDescent="0.3">
      <c r="Q169">
        <v>1587.2223409999999</v>
      </c>
      <c r="R169">
        <v>0</v>
      </c>
      <c r="S169">
        <v>24.372398376</v>
      </c>
      <c r="T169">
        <f t="shared" si="27"/>
        <v>0.13517990640788619</v>
      </c>
      <c r="AS169">
        <v>1494.507599</v>
      </c>
      <c r="AT169">
        <v>0</v>
      </c>
      <c r="AU169">
        <v>18.598506926999999</v>
      </c>
      <c r="AV169">
        <f t="shared" si="28"/>
        <v>0.16421003961694458</v>
      </c>
    </row>
    <row r="170" spans="17:48" x14ac:dyDescent="0.3">
      <c r="Q170">
        <v>1589.3549069999999</v>
      </c>
      <c r="R170">
        <v>0</v>
      </c>
      <c r="S170">
        <v>34.628044127999999</v>
      </c>
      <c r="T170">
        <f t="shared" si="27"/>
        <v>9.0956340015006118E-2</v>
      </c>
      <c r="AS170">
        <v>1496.8970099999999</v>
      </c>
      <c r="AT170">
        <v>0</v>
      </c>
      <c r="AU170">
        <v>16.151855469000001</v>
      </c>
      <c r="AV170">
        <f t="shared" si="28"/>
        <v>0.1778271944966042</v>
      </c>
    </row>
    <row r="171" spans="17:48" x14ac:dyDescent="0.3">
      <c r="Q171">
        <v>1595.3098829999999</v>
      </c>
      <c r="R171">
        <v>0</v>
      </c>
      <c r="S171">
        <v>31.747650146000002</v>
      </c>
      <c r="T171">
        <f t="shared" si="27"/>
        <v>0.10263822301049784</v>
      </c>
      <c r="AS171">
        <v>1499.608007</v>
      </c>
      <c r="AT171">
        <v>0</v>
      </c>
      <c r="AU171">
        <v>17.451154709000001</v>
      </c>
      <c r="AV171">
        <f t="shared" si="28"/>
        <v>0.17048023498665957</v>
      </c>
    </row>
    <row r="172" spans="17:48" x14ac:dyDescent="0.3">
      <c r="Q172">
        <v>1598.7825210000001</v>
      </c>
      <c r="R172">
        <v>0</v>
      </c>
      <c r="S172">
        <v>38.633720398000001</v>
      </c>
      <c r="T172">
        <f t="shared" si="27"/>
        <v>7.5478967011836581E-2</v>
      </c>
      <c r="AS172">
        <v>1502.5341510000001</v>
      </c>
      <c r="AT172">
        <v>0</v>
      </c>
      <c r="AU172">
        <v>28.590454101999999</v>
      </c>
      <c r="AV172">
        <f t="shared" si="28"/>
        <v>0.11605841353420782</v>
      </c>
    </row>
    <row r="173" spans="17:48" x14ac:dyDescent="0.3">
      <c r="Q173">
        <v>1599.756725</v>
      </c>
      <c r="R173">
        <v>0</v>
      </c>
      <c r="S173">
        <v>26.781724929999999</v>
      </c>
      <c r="T173">
        <f t="shared" si="27"/>
        <v>0.12407596028754174</v>
      </c>
      <c r="AS173">
        <v>1504.908193</v>
      </c>
      <c r="AT173">
        <v>0</v>
      </c>
      <c r="AU173">
        <v>31.728179932</v>
      </c>
      <c r="AV173">
        <f t="shared" si="28"/>
        <v>0.10271892235217771</v>
      </c>
    </row>
    <row r="174" spans="17:48" x14ac:dyDescent="0.3">
      <c r="Q174">
        <v>1602.847571</v>
      </c>
      <c r="R174">
        <v>0</v>
      </c>
      <c r="S174">
        <v>40.540943145999996</v>
      </c>
      <c r="T174">
        <f t="shared" si="27"/>
        <v>6.8388358477538935E-2</v>
      </c>
      <c r="AS174">
        <v>1507.326403</v>
      </c>
      <c r="AT174">
        <v>0</v>
      </c>
      <c r="AU174">
        <v>23.301252365</v>
      </c>
      <c r="AV174">
        <f t="shared" si="28"/>
        <v>0.14028855254292863</v>
      </c>
    </row>
    <row r="175" spans="17:48" x14ac:dyDescent="0.3">
      <c r="Q175">
        <v>1605.360134</v>
      </c>
      <c r="R175">
        <v>0</v>
      </c>
      <c r="S175">
        <v>28.858675002999998</v>
      </c>
      <c r="T175">
        <f t="shared" si="27"/>
        <v>0.11489089331561053</v>
      </c>
      <c r="AS175">
        <v>1510.3022370000001</v>
      </c>
      <c r="AT175">
        <v>0</v>
      </c>
      <c r="AU175">
        <v>24.475881576999999</v>
      </c>
      <c r="AV175">
        <f t="shared" si="28"/>
        <v>0.13469222697107489</v>
      </c>
    </row>
    <row r="176" spans="17:48" x14ac:dyDescent="0.3">
      <c r="Q176">
        <v>1609.321545</v>
      </c>
      <c r="R176">
        <v>0</v>
      </c>
      <c r="S176">
        <v>36.570415496999999</v>
      </c>
      <c r="T176">
        <f t="shared" si="27"/>
        <v>8.3347040058943223E-2</v>
      </c>
      <c r="AS176">
        <v>1513.3056759999999</v>
      </c>
      <c r="AT176">
        <v>0</v>
      </c>
      <c r="AU176">
        <v>20.074247360000001</v>
      </c>
      <c r="AV176">
        <f t="shared" si="28"/>
        <v>0.15641522795813642</v>
      </c>
    </row>
    <row r="177" spans="17:48" x14ac:dyDescent="0.3">
      <c r="Q177">
        <v>1614.572864</v>
      </c>
      <c r="R177">
        <v>0</v>
      </c>
      <c r="S177">
        <v>44.849868774000001</v>
      </c>
      <c r="T177">
        <f t="shared" si="27"/>
        <v>5.2951410426508298E-2</v>
      </c>
      <c r="AS177">
        <v>1515.066883</v>
      </c>
      <c r="AT177">
        <v>0</v>
      </c>
      <c r="AU177">
        <v>25.708427429</v>
      </c>
      <c r="AV177">
        <f t="shared" si="28"/>
        <v>0.1289594121261172</v>
      </c>
    </row>
    <row r="178" spans="17:48" x14ac:dyDescent="0.3">
      <c r="Q178">
        <v>1617.085427</v>
      </c>
      <c r="R178">
        <v>0</v>
      </c>
      <c r="S178">
        <v>30.213550567999999</v>
      </c>
      <c r="T178">
        <f t="shared" si="27"/>
        <v>0.10907306708489292</v>
      </c>
      <c r="AS178">
        <v>1517.4906140000001</v>
      </c>
      <c r="AT178">
        <v>0</v>
      </c>
      <c r="AU178">
        <v>18.212299346999998</v>
      </c>
      <c r="AV178">
        <f t="shared" si="28"/>
        <v>0.16629912424653814</v>
      </c>
    </row>
    <row r="179" spans="17:48" x14ac:dyDescent="0.3">
      <c r="Q179">
        <v>1620.4355109999999</v>
      </c>
      <c r="R179">
        <v>0</v>
      </c>
      <c r="S179">
        <v>33.227054596000002</v>
      </c>
      <c r="T179">
        <f t="shared" si="27"/>
        <v>9.6576005374598026E-2</v>
      </c>
      <c r="AS179">
        <v>1520.455406</v>
      </c>
      <c r="AT179">
        <v>0</v>
      </c>
      <c r="AU179">
        <v>21.033882140999999</v>
      </c>
      <c r="AV179">
        <f t="shared" si="28"/>
        <v>0.15149536725899745</v>
      </c>
    </row>
    <row r="180" spans="17:48" x14ac:dyDescent="0.3">
      <c r="Q180">
        <v>1622.9480739999999</v>
      </c>
      <c r="R180">
        <v>0</v>
      </c>
      <c r="S180">
        <v>33.219005584999998</v>
      </c>
      <c r="T180">
        <f t="shared" si="27"/>
        <v>9.6608624943561053E-2</v>
      </c>
      <c r="AS180">
        <v>1524.640345</v>
      </c>
      <c r="AT180">
        <v>0</v>
      </c>
      <c r="AU180">
        <v>19.068378448000001</v>
      </c>
      <c r="AV180">
        <f t="shared" si="28"/>
        <v>0.16169659687176993</v>
      </c>
    </row>
    <row r="181" spans="17:48" x14ac:dyDescent="0.3">
      <c r="Q181">
        <v>1625.4606369999999</v>
      </c>
      <c r="R181">
        <v>0</v>
      </c>
      <c r="S181">
        <v>42.554698944000002</v>
      </c>
      <c r="T181">
        <f t="shared" si="27"/>
        <v>6.1078062188343697E-2</v>
      </c>
      <c r="AS181">
        <v>1526.4401989999999</v>
      </c>
      <c r="AT181">
        <v>0</v>
      </c>
      <c r="AU181">
        <v>17.324878692999999</v>
      </c>
      <c r="AV181">
        <f t="shared" si="28"/>
        <v>0.17118238074273112</v>
      </c>
    </row>
    <row r="182" spans="17:48" x14ac:dyDescent="0.3">
      <c r="Q182">
        <v>1626.2981569999999</v>
      </c>
      <c r="R182">
        <v>0</v>
      </c>
      <c r="S182">
        <v>27.493253708000001</v>
      </c>
      <c r="T182">
        <f t="shared" si="27"/>
        <v>0.12089122427854623</v>
      </c>
      <c r="AS182">
        <v>1528.7921570000001</v>
      </c>
      <c r="AT182">
        <v>0</v>
      </c>
      <c r="AU182">
        <v>23.159427643000001</v>
      </c>
      <c r="AV182">
        <f t="shared" si="28"/>
        <v>0.14097348995070907</v>
      </c>
    </row>
    <row r="183" spans="17:48" x14ac:dyDescent="0.3">
      <c r="Q183">
        <v>1628.8107199999999</v>
      </c>
      <c r="R183">
        <v>0</v>
      </c>
      <c r="S183">
        <v>34.848423003999997</v>
      </c>
      <c r="T183">
        <f t="shared" si="27"/>
        <v>9.0082609319094481E-2</v>
      </c>
      <c r="AS183">
        <v>1532.9605329999999</v>
      </c>
      <c r="AT183">
        <v>0</v>
      </c>
      <c r="AU183">
        <v>24.317203522</v>
      </c>
      <c r="AV183">
        <f t="shared" si="28"/>
        <v>0.13544043405572712</v>
      </c>
    </row>
    <row r="184" spans="17:48" x14ac:dyDescent="0.3">
      <c r="Q184">
        <v>1632.998325</v>
      </c>
      <c r="R184">
        <v>0</v>
      </c>
      <c r="S184">
        <v>33.186836243000002</v>
      </c>
      <c r="T184">
        <f t="shared" si="27"/>
        <v>9.6739033834129823E-2</v>
      </c>
      <c r="AS184">
        <v>1537.1233870000001</v>
      </c>
      <c r="AT184">
        <v>0</v>
      </c>
      <c r="AU184">
        <v>26.879589080999999</v>
      </c>
      <c r="AV184">
        <f t="shared" si="28"/>
        <v>0.12363549139767777</v>
      </c>
    </row>
    <row r="185" spans="17:48" x14ac:dyDescent="0.3">
      <c r="Q185">
        <v>1638.633034</v>
      </c>
      <c r="R185">
        <v>0</v>
      </c>
      <c r="S185">
        <v>33.758998871000003</v>
      </c>
      <c r="T185">
        <f t="shared" si="27"/>
        <v>9.4428786439513482E-2</v>
      </c>
      <c r="AS185">
        <v>1540.6789289999999</v>
      </c>
      <c r="AT185">
        <v>0</v>
      </c>
      <c r="AU185">
        <v>33.101440429999997</v>
      </c>
      <c r="AV185">
        <f t="shared" si="28"/>
        <v>9.7085515392042535E-2</v>
      </c>
    </row>
    <row r="186" spans="17:48" x14ac:dyDescent="0.3">
      <c r="Q186">
        <v>1643.0485759999999</v>
      </c>
      <c r="R186">
        <v>0</v>
      </c>
      <c r="S186">
        <v>27.45066452</v>
      </c>
      <c r="T186">
        <f t="shared" si="27"/>
        <v>0.12108070472432407</v>
      </c>
      <c r="AS186">
        <v>1543.086096</v>
      </c>
      <c r="AT186">
        <v>0</v>
      </c>
      <c r="AU186">
        <v>26.832738876000001</v>
      </c>
      <c r="AV186">
        <f t="shared" si="28"/>
        <v>0.12384625752292261</v>
      </c>
    </row>
    <row r="187" spans="17:48" x14ac:dyDescent="0.3">
      <c r="Q187">
        <v>1643.8860970000001</v>
      </c>
      <c r="R187">
        <v>0</v>
      </c>
      <c r="S187">
        <v>38.399646758999999</v>
      </c>
      <c r="T187">
        <f t="shared" si="27"/>
        <v>7.6360979417588556E-2</v>
      </c>
      <c r="AS187">
        <v>1545.4546170000001</v>
      </c>
      <c r="AT187">
        <v>0</v>
      </c>
      <c r="AU187">
        <v>31.341373443999998</v>
      </c>
      <c r="AV187">
        <f t="shared" si="28"/>
        <v>0.10432721570169826</v>
      </c>
    </row>
    <row r="188" spans="17:48" x14ac:dyDescent="0.3">
      <c r="Q188">
        <v>1648.1657769999999</v>
      </c>
      <c r="R188">
        <v>0</v>
      </c>
      <c r="S188">
        <v>24.948028564000001</v>
      </c>
      <c r="T188">
        <f t="shared" si="27"/>
        <v>0.13247985272276119</v>
      </c>
      <c r="AS188">
        <v>1547.911474</v>
      </c>
      <c r="AT188">
        <v>0</v>
      </c>
      <c r="AU188">
        <v>16.431745529000001</v>
      </c>
      <c r="AV188">
        <f t="shared" si="28"/>
        <v>0.17622104468381736</v>
      </c>
    </row>
    <row r="189" spans="17:48" x14ac:dyDescent="0.3">
      <c r="Q189">
        <v>1652.261307</v>
      </c>
      <c r="R189">
        <v>0</v>
      </c>
      <c r="S189">
        <v>33.125305175999998</v>
      </c>
      <c r="T189">
        <f t="shared" si="27"/>
        <v>9.6988643313758213E-2</v>
      </c>
      <c r="AS189">
        <v>1549.634035</v>
      </c>
      <c r="AT189">
        <v>0</v>
      </c>
      <c r="AU189">
        <v>29.699153899999999</v>
      </c>
      <c r="AV189">
        <f t="shared" si="28"/>
        <v>0.11126649923914884</v>
      </c>
    </row>
    <row r="190" spans="17:48" x14ac:dyDescent="0.3">
      <c r="Q190">
        <v>1656.0882180000001</v>
      </c>
      <c r="R190">
        <v>0</v>
      </c>
      <c r="S190">
        <v>31.449459076</v>
      </c>
      <c r="T190">
        <f t="shared" si="27"/>
        <v>0.1038768319066971</v>
      </c>
      <c r="AS190">
        <v>1553.774805</v>
      </c>
      <c r="AT190">
        <v>0</v>
      </c>
      <c r="AU190">
        <v>41.051372528000002</v>
      </c>
      <c r="AV190">
        <f t="shared" si="28"/>
        <v>6.651876740291518E-2</v>
      </c>
    </row>
    <row r="191" spans="17:48" x14ac:dyDescent="0.3">
      <c r="Q191">
        <v>1659.7989950000001</v>
      </c>
      <c r="R191">
        <v>0</v>
      </c>
      <c r="S191">
        <v>30.09198761</v>
      </c>
      <c r="T191">
        <f t="shared" si="27"/>
        <v>0.1095897573307721</v>
      </c>
      <c r="AS191">
        <v>1554.994952</v>
      </c>
      <c r="AT191">
        <v>0</v>
      </c>
      <c r="AU191">
        <v>31.251192093</v>
      </c>
      <c r="AV191">
        <f t="shared" si="28"/>
        <v>0.10470357814486418</v>
      </c>
    </row>
    <row r="192" spans="17:48" x14ac:dyDescent="0.3">
      <c r="Q192">
        <v>1663.149079</v>
      </c>
      <c r="R192">
        <v>0</v>
      </c>
      <c r="S192">
        <v>31.542924881000001</v>
      </c>
      <c r="T192">
        <f t="shared" si="27"/>
        <v>0.10348798050758821</v>
      </c>
      <c r="AS192">
        <v>1557.462851</v>
      </c>
      <c r="AT192">
        <v>0</v>
      </c>
      <c r="AU192">
        <v>14.930667876999999</v>
      </c>
      <c r="AV192">
        <f t="shared" si="28"/>
        <v>0.18499773086308391</v>
      </c>
    </row>
    <row r="193" spans="17:48" x14ac:dyDescent="0.3">
      <c r="Q193">
        <v>1664.8241210000001</v>
      </c>
      <c r="R193">
        <v>0</v>
      </c>
      <c r="S193">
        <v>30.077733993999999</v>
      </c>
      <c r="T193">
        <f t="shared" si="27"/>
        <v>0.10965040785922657</v>
      </c>
      <c r="AS193">
        <v>1559.787204</v>
      </c>
      <c r="AT193">
        <v>0</v>
      </c>
      <c r="AU193">
        <v>25.377597809000001</v>
      </c>
      <c r="AV193">
        <f t="shared" si="28"/>
        <v>0.1304847143601523</v>
      </c>
    </row>
    <row r="194" spans="17:48" x14ac:dyDescent="0.3">
      <c r="Q194">
        <v>1669.849246</v>
      </c>
      <c r="R194">
        <v>0</v>
      </c>
      <c r="S194">
        <v>31.522789001</v>
      </c>
      <c r="T194">
        <f t="shared" si="27"/>
        <v>0.10357170512177763</v>
      </c>
      <c r="AS194">
        <v>1562.1391610000001</v>
      </c>
      <c r="AT194">
        <v>0</v>
      </c>
      <c r="AU194">
        <v>34.701099395999996</v>
      </c>
      <c r="AV194">
        <f t="shared" si="28"/>
        <v>9.0666397175085317E-2</v>
      </c>
    </row>
    <row r="195" spans="17:48" x14ac:dyDescent="0.3">
      <c r="Q195">
        <v>1672.246564</v>
      </c>
      <c r="R195">
        <v>0</v>
      </c>
      <c r="S195">
        <v>43.273830414000003</v>
      </c>
      <c r="T195">
        <f t="shared" si="27"/>
        <v>5.8509006229751533E-2</v>
      </c>
      <c r="AS195">
        <v>1565.7167870000001</v>
      </c>
      <c r="AT195">
        <v>0</v>
      </c>
      <c r="AU195">
        <v>34.662757874</v>
      </c>
      <c r="AV195">
        <f t="shared" si="28"/>
        <v>9.0818530083542195E-2</v>
      </c>
    </row>
    <row r="196" spans="17:48" x14ac:dyDescent="0.3">
      <c r="Q196">
        <v>1672.704444</v>
      </c>
      <c r="R196">
        <v>0</v>
      </c>
      <c r="S196">
        <v>32.588905334000003</v>
      </c>
      <c r="T196">
        <f t="shared" si="27"/>
        <v>9.9174356043958606E-2</v>
      </c>
      <c r="AS196">
        <v>1568.1626020000001</v>
      </c>
      <c r="AT196">
        <v>0</v>
      </c>
      <c r="AU196">
        <v>19.771812439000001</v>
      </c>
      <c r="AV196">
        <f t="shared" si="28"/>
        <v>0.15798937070253213</v>
      </c>
    </row>
    <row r="197" spans="17:48" x14ac:dyDescent="0.3">
      <c r="Q197">
        <v>1677.386935</v>
      </c>
      <c r="R197">
        <v>0</v>
      </c>
      <c r="S197">
        <v>28.665090561</v>
      </c>
      <c r="T197">
        <f t="shared" si="27"/>
        <v>0.11573299610802877</v>
      </c>
      <c r="AS197">
        <v>1569.929331</v>
      </c>
      <c r="AT197">
        <v>0</v>
      </c>
      <c r="AU197">
        <v>24.060928345000001</v>
      </c>
      <c r="AV197">
        <f t="shared" si="28"/>
        <v>0.13665389435556236</v>
      </c>
    </row>
    <row r="198" spans="17:48" x14ac:dyDescent="0.3">
      <c r="Q198">
        <v>1679.8994970000001</v>
      </c>
      <c r="R198">
        <v>0</v>
      </c>
      <c r="S198">
        <v>40.227111815999997</v>
      </c>
      <c r="T198">
        <f t="shared" ref="T198:T204" si="29">(1-SQRT((2.28+4.1089*S198)/254))/2.7</f>
        <v>6.9543622022586418E-2</v>
      </c>
      <c r="AS198">
        <v>1574.1032270000001</v>
      </c>
      <c r="AT198">
        <v>0</v>
      </c>
      <c r="AU198">
        <v>24.032190322999998</v>
      </c>
      <c r="AV198">
        <f t="shared" si="28"/>
        <v>0.13679036168278202</v>
      </c>
    </row>
    <row r="199" spans="17:48" x14ac:dyDescent="0.3">
      <c r="Q199">
        <v>1681.574539</v>
      </c>
      <c r="R199">
        <v>0</v>
      </c>
      <c r="S199">
        <v>33.031932830999999</v>
      </c>
      <c r="T199">
        <f t="shared" si="29"/>
        <v>9.736785737173563E-2</v>
      </c>
      <c r="AS199">
        <v>1577.062498</v>
      </c>
      <c r="AT199">
        <v>0</v>
      </c>
      <c r="AU199">
        <v>29.45706749</v>
      </c>
      <c r="AV199">
        <f t="shared" si="28"/>
        <v>0.11230522820196254</v>
      </c>
    </row>
    <row r="200" spans="17:48" x14ac:dyDescent="0.3">
      <c r="Q200">
        <v>1683.249581</v>
      </c>
      <c r="R200">
        <v>0</v>
      </c>
      <c r="S200">
        <v>33.026607513000002</v>
      </c>
      <c r="T200">
        <f t="shared" si="29"/>
        <v>9.7389501019071734E-2</v>
      </c>
      <c r="AS200">
        <v>1579.4586240000001</v>
      </c>
      <c r="AT200">
        <v>0</v>
      </c>
      <c r="AU200">
        <v>26.549114227</v>
      </c>
      <c r="AV200">
        <f t="shared" si="28"/>
        <v>0.12512607392455968</v>
      </c>
    </row>
    <row r="201" spans="17:48" x14ac:dyDescent="0.3">
      <c r="Q201">
        <v>1684.087102</v>
      </c>
      <c r="R201">
        <v>0</v>
      </c>
      <c r="S201">
        <v>40.210144043</v>
      </c>
      <c r="T201">
        <f t="shared" si="29"/>
        <v>6.9606209566253602E-2</v>
      </c>
      <c r="AS201">
        <v>1581.8492289999999</v>
      </c>
      <c r="AT201">
        <v>0</v>
      </c>
      <c r="AU201">
        <v>25.216262817</v>
      </c>
      <c r="AV201">
        <f t="shared" si="28"/>
        <v>0.13123208439016598</v>
      </c>
    </row>
    <row r="202" spans="17:48" x14ac:dyDescent="0.3">
      <c r="Q202">
        <v>1686.599665</v>
      </c>
      <c r="R202">
        <v>0</v>
      </c>
      <c r="S202">
        <v>27.340276717999998</v>
      </c>
      <c r="T202">
        <f t="shared" si="29"/>
        <v>0.12157249477006006</v>
      </c>
      <c r="AS202">
        <v>1584.2177489999999</v>
      </c>
      <c r="AT202">
        <v>0</v>
      </c>
      <c r="AU202">
        <v>29.394311904999999</v>
      </c>
      <c r="AV202">
        <f t="shared" ref="AV202:AV265" si="30">(1-SQRT((2.28+4.1089*AU202)/254))/2.7</f>
        <v>0.11257517897445882</v>
      </c>
    </row>
    <row r="203" spans="17:48" x14ac:dyDescent="0.3">
      <c r="Q203">
        <v>1689.112228</v>
      </c>
      <c r="R203">
        <v>0</v>
      </c>
      <c r="S203">
        <v>28.633733749000001</v>
      </c>
      <c r="T203">
        <f t="shared" si="29"/>
        <v>0.11586966215931367</v>
      </c>
      <c r="AS203">
        <v>1587.7953749999999</v>
      </c>
      <c r="AT203">
        <v>0</v>
      </c>
      <c r="AU203">
        <v>29.362993240000002</v>
      </c>
      <c r="AV203">
        <f t="shared" si="30"/>
        <v>0.11271000581049782</v>
      </c>
    </row>
    <row r="204" spans="17:48" x14ac:dyDescent="0.3">
      <c r="Q204" s="1">
        <v>1691.624791</v>
      </c>
      <c r="R204" s="1">
        <v>0</v>
      </c>
      <c r="S204" s="1">
        <v>32.999996185000001</v>
      </c>
      <c r="T204" s="1">
        <f t="shared" si="29"/>
        <v>9.7497682950354214E-2</v>
      </c>
      <c r="AS204">
        <v>1589.0155219999999</v>
      </c>
      <c r="AT204">
        <v>0</v>
      </c>
      <c r="AU204">
        <v>22.766963959000002</v>
      </c>
      <c r="AV204">
        <f t="shared" si="30"/>
        <v>0.14287962826176639</v>
      </c>
    </row>
    <row r="205" spans="17:48" x14ac:dyDescent="0.3">
      <c r="AS205">
        <v>1590.7932929999999</v>
      </c>
      <c r="AT205">
        <v>0</v>
      </c>
      <c r="AU205">
        <v>25.151212692000001</v>
      </c>
      <c r="AV205">
        <f t="shared" si="30"/>
        <v>0.13153408489559534</v>
      </c>
    </row>
    <row r="206" spans="17:48" x14ac:dyDescent="0.3">
      <c r="AS206">
        <v>1595.5468969999999</v>
      </c>
      <c r="AT206">
        <v>0</v>
      </c>
      <c r="AU206">
        <v>29.295276642000001</v>
      </c>
      <c r="AV206">
        <f t="shared" si="30"/>
        <v>0.11300176718872297</v>
      </c>
    </row>
    <row r="207" spans="17:48" x14ac:dyDescent="0.3">
      <c r="AS207">
        <v>1598.5282520000001</v>
      </c>
      <c r="AT207">
        <v>0</v>
      </c>
      <c r="AU207">
        <v>29.269283295000001</v>
      </c>
      <c r="AV207">
        <f t="shared" si="30"/>
        <v>0.11311384910468314</v>
      </c>
    </row>
    <row r="208" spans="17:48" x14ac:dyDescent="0.3">
      <c r="AS208">
        <v>1602.691106</v>
      </c>
      <c r="AT208">
        <v>0</v>
      </c>
      <c r="AU208">
        <v>32.481018065999997</v>
      </c>
      <c r="AV208">
        <f t="shared" si="30"/>
        <v>9.9616104537795305E-2</v>
      </c>
    </row>
    <row r="209" spans="45:48" x14ac:dyDescent="0.3">
      <c r="AS209">
        <v>1605.07619</v>
      </c>
      <c r="AT209">
        <v>0</v>
      </c>
      <c r="AU209">
        <v>32.457443237</v>
      </c>
      <c r="AV209">
        <f t="shared" si="30"/>
        <v>9.9712728551715687E-2</v>
      </c>
    </row>
    <row r="210" spans="45:48" x14ac:dyDescent="0.3">
      <c r="AS210">
        <v>1607.483358</v>
      </c>
      <c r="AT210">
        <v>0</v>
      </c>
      <c r="AU210">
        <v>26.333034515000001</v>
      </c>
      <c r="AV210">
        <f t="shared" si="30"/>
        <v>0.12610560356452491</v>
      </c>
    </row>
    <row r="211" spans="45:48" x14ac:dyDescent="0.3">
      <c r="AS211">
        <v>1610.4481499999999</v>
      </c>
      <c r="AT211">
        <v>0</v>
      </c>
      <c r="AU211">
        <v>30.733247757000001</v>
      </c>
      <c r="AV211">
        <f t="shared" si="30"/>
        <v>0.106875574558979</v>
      </c>
    </row>
    <row r="212" spans="45:48" x14ac:dyDescent="0.3">
      <c r="AS212">
        <v>1614.0257750000001</v>
      </c>
      <c r="AT212">
        <v>0</v>
      </c>
      <c r="AU212">
        <v>30.700193405</v>
      </c>
      <c r="AV212">
        <f t="shared" si="30"/>
        <v>0.10701479585901108</v>
      </c>
    </row>
    <row r="213" spans="45:48" x14ac:dyDescent="0.3">
      <c r="AS213">
        <v>1617.012651</v>
      </c>
      <c r="AT213">
        <v>0</v>
      </c>
      <c r="AU213">
        <v>29.108736038</v>
      </c>
      <c r="AV213">
        <f t="shared" si="30"/>
        <v>0.11380720542251813</v>
      </c>
    </row>
    <row r="214" spans="45:48" x14ac:dyDescent="0.3">
      <c r="AS214">
        <v>1618.818027</v>
      </c>
      <c r="AT214">
        <v>0</v>
      </c>
      <c r="AU214">
        <v>24.948659896999999</v>
      </c>
      <c r="AV214">
        <f t="shared" si="30"/>
        <v>0.13247690821297034</v>
      </c>
    </row>
    <row r="215" spans="45:48" x14ac:dyDescent="0.3">
      <c r="AS215">
        <v>1621.7938610000001</v>
      </c>
      <c r="AT215">
        <v>0</v>
      </c>
      <c r="AU215">
        <v>26.223508835000001</v>
      </c>
      <c r="AV215">
        <f t="shared" si="30"/>
        <v>0.12660360707462207</v>
      </c>
    </row>
    <row r="216" spans="45:48" x14ac:dyDescent="0.3">
      <c r="AS216">
        <v>1625.365965</v>
      </c>
      <c r="AT216">
        <v>0</v>
      </c>
      <c r="AU216">
        <v>27.572404860999999</v>
      </c>
      <c r="AV216">
        <f t="shared" si="30"/>
        <v>0.12053946038500592</v>
      </c>
    </row>
    <row r="217" spans="45:48" x14ac:dyDescent="0.3">
      <c r="AS217">
        <v>1628.9380699999999</v>
      </c>
      <c r="AT217">
        <v>0</v>
      </c>
      <c r="AU217">
        <v>29.005712508999999</v>
      </c>
      <c r="AV217">
        <f t="shared" si="30"/>
        <v>0.11425312241647888</v>
      </c>
    </row>
    <row r="218" spans="45:48" x14ac:dyDescent="0.3">
      <c r="AS218">
        <v>1633.697195</v>
      </c>
      <c r="AT218">
        <v>0</v>
      </c>
      <c r="AU218">
        <v>32.176132201999998</v>
      </c>
      <c r="AV218">
        <f t="shared" si="30"/>
        <v>0.10086838560713861</v>
      </c>
    </row>
    <row r="219" spans="45:48" x14ac:dyDescent="0.3">
      <c r="AS219">
        <v>1638.472884</v>
      </c>
      <c r="AT219">
        <v>0</v>
      </c>
      <c r="AU219">
        <v>30.475454330000002</v>
      </c>
      <c r="AV219">
        <f t="shared" si="30"/>
        <v>0.10796333054022096</v>
      </c>
    </row>
    <row r="220" spans="45:48" x14ac:dyDescent="0.3">
      <c r="AS220">
        <v>1642.657823</v>
      </c>
      <c r="AT220">
        <v>0</v>
      </c>
      <c r="AU220">
        <v>27.432619095</v>
      </c>
      <c r="AV220">
        <f t="shared" si="30"/>
        <v>0.12116103276009138</v>
      </c>
    </row>
    <row r="221" spans="45:48" x14ac:dyDescent="0.3">
      <c r="AS221">
        <v>1645.6557399999999</v>
      </c>
      <c r="AT221">
        <v>0</v>
      </c>
      <c r="AU221">
        <v>23.545923233</v>
      </c>
      <c r="AV221">
        <f t="shared" si="30"/>
        <v>0.1391116919761794</v>
      </c>
    </row>
    <row r="222" spans="45:48" x14ac:dyDescent="0.3">
      <c r="AS222">
        <v>1651.0000950000001</v>
      </c>
      <c r="AT222">
        <v>0</v>
      </c>
      <c r="AU222">
        <v>28.816295623999999</v>
      </c>
      <c r="AV222">
        <f t="shared" si="30"/>
        <v>0.11507500842055576</v>
      </c>
    </row>
    <row r="223" spans="45:48" x14ac:dyDescent="0.3">
      <c r="AS223">
        <v>1656.3610120000001</v>
      </c>
      <c r="AT223">
        <v>0</v>
      </c>
      <c r="AU223">
        <v>30.312282562</v>
      </c>
      <c r="AV223">
        <f t="shared" si="30"/>
        <v>0.10865416807741109</v>
      </c>
    </row>
    <row r="224" spans="45:48" x14ac:dyDescent="0.3">
      <c r="AS224">
        <v>1661.1367009999999</v>
      </c>
      <c r="AT224">
        <v>0</v>
      </c>
      <c r="AU224">
        <v>28.729764937999999</v>
      </c>
      <c r="AV224">
        <f t="shared" si="30"/>
        <v>0.11545134963028664</v>
      </c>
    </row>
    <row r="225" spans="45:48" x14ac:dyDescent="0.3">
      <c r="AS225">
        <v>1666.481055</v>
      </c>
      <c r="AT225">
        <v>0</v>
      </c>
      <c r="AU225">
        <v>35.469036101999997</v>
      </c>
      <c r="AV225">
        <f t="shared" si="30"/>
        <v>8.7636587927030329E-2</v>
      </c>
    </row>
    <row r="226" spans="45:48" x14ac:dyDescent="0.3">
      <c r="AS226">
        <v>1668.844055</v>
      </c>
      <c r="AT226">
        <v>0</v>
      </c>
      <c r="AU226">
        <v>44.303028107000003</v>
      </c>
      <c r="AV226">
        <f t="shared" si="30"/>
        <v>5.4868647610414358E-2</v>
      </c>
    </row>
    <row r="227" spans="45:48" x14ac:dyDescent="0.3">
      <c r="AS227" s="1">
        <v>1672.454806</v>
      </c>
      <c r="AT227">
        <v>0</v>
      </c>
      <c r="AU227">
        <v>31.799903870000001</v>
      </c>
      <c r="AV227">
        <f t="shared" si="30"/>
        <v>0.10242176406874887</v>
      </c>
    </row>
    <row r="228" spans="45:48" x14ac:dyDescent="0.3">
      <c r="AS228">
        <v>1676.623182</v>
      </c>
      <c r="AT228">
        <v>0</v>
      </c>
      <c r="AU228">
        <v>33.499637604</v>
      </c>
      <c r="AV228">
        <f t="shared" si="30"/>
        <v>9.5473615602745268E-2</v>
      </c>
    </row>
    <row r="229" spans="45:48" x14ac:dyDescent="0.3">
      <c r="AS229">
        <v>1679.5990159999999</v>
      </c>
      <c r="AT229">
        <v>0</v>
      </c>
      <c r="AU229">
        <v>35.324905395999998</v>
      </c>
      <c r="AV229">
        <f t="shared" si="30"/>
        <v>8.82027596760393E-2</v>
      </c>
    </row>
    <row r="230" spans="45:48" x14ac:dyDescent="0.3">
      <c r="AS230">
        <v>1682.5858909999999</v>
      </c>
      <c r="AT230">
        <v>0</v>
      </c>
      <c r="AU230">
        <v>33.438468933000003</v>
      </c>
      <c r="AV230">
        <f t="shared" si="30"/>
        <v>9.5720611030680372E-2</v>
      </c>
    </row>
    <row r="231" spans="45:48" x14ac:dyDescent="0.3">
      <c r="AS231">
        <v>1686.1800800000001</v>
      </c>
      <c r="AT231">
        <v>0</v>
      </c>
      <c r="AU231">
        <v>28.517324448</v>
      </c>
      <c r="AV231">
        <f t="shared" si="30"/>
        <v>0.11637766562703725</v>
      </c>
    </row>
    <row r="232" spans="45:48" x14ac:dyDescent="0.3">
      <c r="AS232">
        <v>1689.1448720000001</v>
      </c>
      <c r="AT232">
        <v>0</v>
      </c>
      <c r="AU232">
        <v>33.371341704999999</v>
      </c>
      <c r="AV232">
        <f t="shared" si="30"/>
        <v>9.5991922643368283E-2</v>
      </c>
    </row>
    <row r="233" spans="45:48" x14ac:dyDescent="0.3">
      <c r="AS233">
        <v>1692.115184</v>
      </c>
      <c r="AT233">
        <v>0</v>
      </c>
      <c r="AU233">
        <v>37.162357329999999</v>
      </c>
      <c r="AV233">
        <f t="shared" si="30"/>
        <v>8.1067877611431319E-2</v>
      </c>
    </row>
    <row r="234" spans="45:48" x14ac:dyDescent="0.3">
      <c r="AS234">
        <v>1695.720415</v>
      </c>
      <c r="AT234">
        <v>0</v>
      </c>
      <c r="AU234">
        <v>28.436901092999999</v>
      </c>
      <c r="AV234">
        <f t="shared" si="30"/>
        <v>0.11672922277888745</v>
      </c>
    </row>
    <row r="235" spans="45:48" x14ac:dyDescent="0.3">
      <c r="AS235">
        <v>1700.4684990000001</v>
      </c>
      <c r="AT235">
        <v>0</v>
      </c>
      <c r="AU235">
        <v>35.097072601000001</v>
      </c>
      <c r="AV235">
        <f t="shared" si="30"/>
        <v>8.9100053103437798E-2</v>
      </c>
    </row>
    <row r="236" spans="45:48" x14ac:dyDescent="0.3">
      <c r="AS236">
        <v>1705.244187</v>
      </c>
      <c r="AT236">
        <v>0</v>
      </c>
      <c r="AU236">
        <v>33.207260132000002</v>
      </c>
      <c r="AV236">
        <f t="shared" si="30"/>
        <v>9.6656231756090921E-2</v>
      </c>
    </row>
    <row r="237" spans="45:48" x14ac:dyDescent="0.3">
      <c r="AS237">
        <v>1710.0253970000001</v>
      </c>
      <c r="AT237">
        <v>0</v>
      </c>
      <c r="AU237">
        <v>29.829078674000002</v>
      </c>
      <c r="AV237">
        <f t="shared" si="30"/>
        <v>0.11071073975373788</v>
      </c>
    </row>
    <row r="238" spans="45:48" x14ac:dyDescent="0.3">
      <c r="AS238">
        <v>1713.5809380000001</v>
      </c>
      <c r="AT238">
        <v>0</v>
      </c>
      <c r="AU238">
        <v>36.912975310999997</v>
      </c>
      <c r="AV238">
        <f t="shared" si="30"/>
        <v>8.2025880800123838E-2</v>
      </c>
    </row>
    <row r="239" spans="45:48" x14ac:dyDescent="0.3">
      <c r="AS239">
        <v>1718.9639400000001</v>
      </c>
      <c r="AT239">
        <v>0</v>
      </c>
      <c r="AU239">
        <v>31.355501175000001</v>
      </c>
      <c r="AV239">
        <f t="shared" si="30"/>
        <v>0.10426830332048402</v>
      </c>
    </row>
    <row r="240" spans="45:48" x14ac:dyDescent="0.3">
      <c r="AS240">
        <v>1724.3635039999999</v>
      </c>
      <c r="AT240">
        <v>0</v>
      </c>
      <c r="AU240">
        <v>23.024473189999998</v>
      </c>
      <c r="AV240">
        <f t="shared" si="30"/>
        <v>0.14162715195447029</v>
      </c>
    </row>
    <row r="241" spans="45:48" x14ac:dyDescent="0.3">
      <c r="AS241">
        <v>1729.1778400000001</v>
      </c>
      <c r="AT241">
        <v>0</v>
      </c>
      <c r="AU241">
        <v>15.654416083999999</v>
      </c>
      <c r="AV241">
        <f t="shared" si="30"/>
        <v>0.18071531843109898</v>
      </c>
    </row>
    <row r="242" spans="45:48" x14ac:dyDescent="0.3">
      <c r="AS242">
        <v>1731.4690660000001</v>
      </c>
      <c r="AT242">
        <v>0</v>
      </c>
      <c r="AU242">
        <v>36.706726074000002</v>
      </c>
      <c r="AV242">
        <f t="shared" si="30"/>
        <v>8.2820600407149905E-2</v>
      </c>
    </row>
    <row r="243" spans="45:48" x14ac:dyDescent="0.3">
      <c r="AS243">
        <v>1733.909361</v>
      </c>
      <c r="AT243">
        <v>0</v>
      </c>
      <c r="AU243">
        <v>21.854507446</v>
      </c>
      <c r="AV243">
        <f t="shared" si="30"/>
        <v>0.14737426279721311</v>
      </c>
    </row>
    <row r="244" spans="45:48" x14ac:dyDescent="0.3">
      <c r="AS244">
        <v>1738.022526</v>
      </c>
      <c r="AT244">
        <v>0</v>
      </c>
      <c r="AU244">
        <v>38.706817627</v>
      </c>
      <c r="AV244">
        <f t="shared" si="30"/>
        <v>7.5204069533823581E-2</v>
      </c>
    </row>
    <row r="245" spans="45:48" x14ac:dyDescent="0.3">
      <c r="AS245">
        <v>1741.589109</v>
      </c>
      <c r="AT245">
        <v>0</v>
      </c>
      <c r="AU245">
        <v>43.262908936000002</v>
      </c>
      <c r="AV245">
        <f t="shared" si="30"/>
        <v>5.8547864300056901E-2</v>
      </c>
    </row>
    <row r="246" spans="45:48" x14ac:dyDescent="0.3">
      <c r="AS246">
        <v>1745.1832979999999</v>
      </c>
      <c r="AT246">
        <v>0</v>
      </c>
      <c r="AU246">
        <v>36.549575806</v>
      </c>
      <c r="AV246">
        <f t="shared" si="30"/>
        <v>8.3427609317311288E-2</v>
      </c>
    </row>
    <row r="247" spans="45:48" x14ac:dyDescent="0.3">
      <c r="AS247">
        <v>1748.8106130000001</v>
      </c>
      <c r="AT247">
        <v>0</v>
      </c>
      <c r="AU247">
        <v>22.865299225000001</v>
      </c>
      <c r="AV247">
        <f t="shared" si="30"/>
        <v>0.14240053194905994</v>
      </c>
    </row>
    <row r="248" spans="45:48" x14ac:dyDescent="0.3">
      <c r="AS248">
        <v>1750.5552580000001</v>
      </c>
      <c r="AT248">
        <v>0</v>
      </c>
      <c r="AU248">
        <v>34.557590484999999</v>
      </c>
      <c r="AV248">
        <f t="shared" si="30"/>
        <v>9.1236242759859587E-2</v>
      </c>
    </row>
    <row r="249" spans="45:48" x14ac:dyDescent="0.3">
      <c r="AS249">
        <v>1753.553175</v>
      </c>
      <c r="AT249">
        <v>0</v>
      </c>
      <c r="AU249">
        <v>29.443981171000001</v>
      </c>
      <c r="AV249">
        <f t="shared" si="30"/>
        <v>0.11236149728488162</v>
      </c>
    </row>
    <row r="250" spans="45:48" x14ac:dyDescent="0.3">
      <c r="AS250">
        <v>1755.3475089999999</v>
      </c>
      <c r="AT250">
        <v>0</v>
      </c>
      <c r="AU250">
        <v>27.940374374000001</v>
      </c>
      <c r="AV250">
        <f t="shared" si="30"/>
        <v>0.11891059000645686</v>
      </c>
    </row>
    <row r="251" spans="45:48" x14ac:dyDescent="0.3">
      <c r="AS251">
        <v>1758.290217</v>
      </c>
      <c r="AT251">
        <v>0</v>
      </c>
      <c r="AU251">
        <v>40.664173126000001</v>
      </c>
      <c r="AV251">
        <f t="shared" si="30"/>
        <v>6.7935935731311403E-2</v>
      </c>
    </row>
    <row r="252" spans="45:48" x14ac:dyDescent="0.3">
      <c r="AS252">
        <v>1761.884405</v>
      </c>
      <c r="AT252">
        <v>0</v>
      </c>
      <c r="AU252">
        <v>34.436977386000002</v>
      </c>
      <c r="AV252">
        <f t="shared" si="30"/>
        <v>9.1716074869403308E-2</v>
      </c>
    </row>
    <row r="253" spans="45:48" x14ac:dyDescent="0.3">
      <c r="AS253">
        <v>1764.882323</v>
      </c>
      <c r="AT253">
        <v>0</v>
      </c>
      <c r="AU253">
        <v>29.344747543</v>
      </c>
      <c r="AV253">
        <f t="shared" si="30"/>
        <v>0.11278858605982034</v>
      </c>
    </row>
    <row r="254" spans="45:48" x14ac:dyDescent="0.3">
      <c r="AS254">
        <v>1767.261886</v>
      </c>
      <c r="AT254">
        <v>0</v>
      </c>
      <c r="AU254">
        <v>30.901958466</v>
      </c>
      <c r="AV254">
        <f t="shared" si="30"/>
        <v>0.10616612638791166</v>
      </c>
    </row>
    <row r="255" spans="45:48" x14ac:dyDescent="0.3">
      <c r="AS255">
        <v>1770.2487619999999</v>
      </c>
      <c r="AT255">
        <v>0</v>
      </c>
      <c r="AU255">
        <v>29.297876358</v>
      </c>
      <c r="AV255">
        <f t="shared" si="30"/>
        <v>0.11299056003788607</v>
      </c>
    </row>
    <row r="256" spans="45:48" x14ac:dyDescent="0.3">
      <c r="AS256">
        <v>1773.2577220000001</v>
      </c>
      <c r="AT256">
        <v>0</v>
      </c>
      <c r="AU256">
        <v>22.707427978999998</v>
      </c>
      <c r="AV256">
        <f t="shared" si="30"/>
        <v>0.14317018271941151</v>
      </c>
    </row>
    <row r="257" spans="45:48" x14ac:dyDescent="0.3">
      <c r="AS257">
        <v>1777.9947629999999</v>
      </c>
      <c r="AT257">
        <v>0</v>
      </c>
      <c r="AU257">
        <v>30.802259445000001</v>
      </c>
      <c r="AV257">
        <f t="shared" si="30"/>
        <v>0.1065851417613095</v>
      </c>
    </row>
    <row r="258" spans="45:48" x14ac:dyDescent="0.3">
      <c r="AS258">
        <v>1782.76493</v>
      </c>
      <c r="AT258">
        <v>0</v>
      </c>
      <c r="AU258">
        <v>30.758075714</v>
      </c>
      <c r="AV258">
        <f t="shared" si="30"/>
        <v>0.10677105028892971</v>
      </c>
    </row>
    <row r="259" spans="45:48" x14ac:dyDescent="0.3">
      <c r="AS259">
        <v>1786.3812029999999</v>
      </c>
      <c r="AT259">
        <v>0</v>
      </c>
      <c r="AU259">
        <v>21.534774779999999</v>
      </c>
      <c r="AV259">
        <f t="shared" si="30"/>
        <v>0.14897080909925486</v>
      </c>
    </row>
    <row r="260" spans="45:48" x14ac:dyDescent="0.3">
      <c r="AS260">
        <v>1791.1127240000001</v>
      </c>
      <c r="AT260">
        <v>0</v>
      </c>
      <c r="AU260">
        <v>30.680929184</v>
      </c>
      <c r="AV260">
        <f t="shared" si="30"/>
        <v>0.10709596859842554</v>
      </c>
    </row>
    <row r="261" spans="45:48" x14ac:dyDescent="0.3">
      <c r="AS261">
        <v>1795.275578</v>
      </c>
      <c r="AT261">
        <v>0</v>
      </c>
      <c r="AU261">
        <v>34.084495543999999</v>
      </c>
      <c r="AV261">
        <f t="shared" si="30"/>
        <v>9.3123104301934143E-2</v>
      </c>
    </row>
    <row r="262" spans="45:48" x14ac:dyDescent="0.3">
      <c r="AS262">
        <v>1796.5343720000001</v>
      </c>
      <c r="AT262">
        <v>0</v>
      </c>
      <c r="AU262">
        <v>18.568622589</v>
      </c>
      <c r="AV262">
        <f t="shared" si="30"/>
        <v>0.16437093455141549</v>
      </c>
    </row>
    <row r="263" spans="45:48" x14ac:dyDescent="0.3">
      <c r="AS263">
        <v>1800.06783</v>
      </c>
      <c r="AT263">
        <v>0</v>
      </c>
      <c r="AU263">
        <v>27.574825286999999</v>
      </c>
      <c r="AV263">
        <f t="shared" si="30"/>
        <v>0.12052871132151698</v>
      </c>
    </row>
    <row r="264" spans="45:48" x14ac:dyDescent="0.3">
      <c r="AS264">
        <v>1806.041581</v>
      </c>
      <c r="AT264">
        <v>0</v>
      </c>
      <c r="AU264">
        <v>24.860927581999999</v>
      </c>
      <c r="AV264">
        <f t="shared" si="30"/>
        <v>0.13288643790050689</v>
      </c>
    </row>
    <row r="265" spans="45:48" x14ac:dyDescent="0.3">
      <c r="AS265">
        <v>1807.819352</v>
      </c>
      <c r="AT265">
        <v>0</v>
      </c>
      <c r="AU265">
        <v>27.512050629000001</v>
      </c>
      <c r="AV265">
        <f t="shared" si="30"/>
        <v>0.12080764202924558</v>
      </c>
    </row>
    <row r="266" spans="45:48" x14ac:dyDescent="0.3">
      <c r="AS266">
        <v>1811.4632300000001</v>
      </c>
      <c r="AT266">
        <v>0</v>
      </c>
      <c r="AU266">
        <v>15.31551075</v>
      </c>
      <c r="AV266">
        <f t="shared" ref="AV266:AV329" si="31">(1-SQRT((2.28+4.1089*AU266)/254))/2.7</f>
        <v>0.18270845194814131</v>
      </c>
    </row>
    <row r="267" spans="45:48" x14ac:dyDescent="0.3">
      <c r="AS267">
        <v>1814.9525189999999</v>
      </c>
      <c r="AT267">
        <v>0</v>
      </c>
      <c r="AU267">
        <v>33.878852844000001</v>
      </c>
      <c r="AV267">
        <f t="shared" si="31"/>
        <v>9.394729244421364E-2</v>
      </c>
    </row>
    <row r="268" spans="45:48" x14ac:dyDescent="0.3">
      <c r="AS268">
        <v>1819.700603</v>
      </c>
      <c r="AT268">
        <v>0</v>
      </c>
      <c r="AU268">
        <v>42.179744720000002</v>
      </c>
      <c r="AV268">
        <f t="shared" si="31"/>
        <v>6.2426065309198038E-2</v>
      </c>
    </row>
    <row r="269" spans="45:48" x14ac:dyDescent="0.3">
      <c r="AS269">
        <v>1825.089125</v>
      </c>
      <c r="AT269">
        <v>0</v>
      </c>
      <c r="AU269">
        <v>33.773506165000001</v>
      </c>
      <c r="AV269">
        <f t="shared" si="31"/>
        <v>9.437046104365765E-2</v>
      </c>
    </row>
    <row r="270" spans="45:48" x14ac:dyDescent="0.3">
      <c r="AS270">
        <v>1831.6315420000001</v>
      </c>
      <c r="AT270">
        <v>0</v>
      </c>
      <c r="AU270">
        <v>39.721481322999999</v>
      </c>
      <c r="AV270">
        <f t="shared" si="31"/>
        <v>7.1414319571286522E-2</v>
      </c>
    </row>
    <row r="271" spans="45:48" x14ac:dyDescent="0.3">
      <c r="AS271">
        <v>1834.640502</v>
      </c>
      <c r="AT271">
        <v>0</v>
      </c>
      <c r="AU271">
        <v>30.282482147</v>
      </c>
      <c r="AV271">
        <f t="shared" si="31"/>
        <v>0.10878053426781045</v>
      </c>
    </row>
    <row r="272" spans="45:48" x14ac:dyDescent="0.3">
      <c r="AS272">
        <v>1839.4051489999999</v>
      </c>
      <c r="AT272">
        <v>0</v>
      </c>
      <c r="AU272">
        <v>31.877605438</v>
      </c>
      <c r="AV272">
        <f t="shared" si="31"/>
        <v>0.10210021141256304</v>
      </c>
    </row>
    <row r="273" spans="45:48" x14ac:dyDescent="0.3">
      <c r="AS273">
        <v>1843.0048589999999</v>
      </c>
      <c r="AT273">
        <v>0</v>
      </c>
      <c r="AU273">
        <v>25.873533249000001</v>
      </c>
      <c r="AV273">
        <f t="shared" si="31"/>
        <v>0.12820177930004556</v>
      </c>
    </row>
    <row r="274" spans="45:48" x14ac:dyDescent="0.3">
      <c r="AS274">
        <v>1844.749503</v>
      </c>
      <c r="AT274">
        <v>0</v>
      </c>
      <c r="AU274">
        <v>39.555740356000001</v>
      </c>
      <c r="AV274">
        <f t="shared" si="31"/>
        <v>7.2030069447385783E-2</v>
      </c>
    </row>
    <row r="275" spans="45:48" x14ac:dyDescent="0.3">
      <c r="AS275">
        <v>1848.3326500000001</v>
      </c>
      <c r="AT275">
        <v>0</v>
      </c>
      <c r="AU275">
        <v>37.382270812999998</v>
      </c>
      <c r="AV275">
        <f t="shared" si="31"/>
        <v>8.0225702612243627E-2</v>
      </c>
    </row>
    <row r="276" spans="45:48" x14ac:dyDescent="0.3">
      <c r="AS276">
        <v>1849.6605979999999</v>
      </c>
      <c r="AT276">
        <v>0</v>
      </c>
      <c r="AU276">
        <v>35.368797301999997</v>
      </c>
      <c r="AV276">
        <f t="shared" si="31"/>
        <v>8.8030224022503226E-2</v>
      </c>
    </row>
    <row r="277" spans="45:48" x14ac:dyDescent="0.3">
      <c r="AS277">
        <v>1852.0583079999999</v>
      </c>
      <c r="AT277">
        <v>0</v>
      </c>
      <c r="AU277">
        <v>30.138002396000001</v>
      </c>
      <c r="AV277">
        <f t="shared" si="31"/>
        <v>0.10939405612133578</v>
      </c>
    </row>
    <row r="278" spans="45:48" x14ac:dyDescent="0.3">
      <c r="AS278">
        <v>1855.5399150000001</v>
      </c>
      <c r="AT278">
        <v>0</v>
      </c>
      <c r="AU278">
        <v>41.760654449</v>
      </c>
      <c r="AV278">
        <f t="shared" si="31"/>
        <v>6.3939760498866655E-2</v>
      </c>
    </row>
    <row r="279" spans="45:48" x14ac:dyDescent="0.3">
      <c r="AS279">
        <v>1859.1310060000001</v>
      </c>
      <c r="AT279">
        <v>0</v>
      </c>
      <c r="AU279">
        <v>33.510185241999999</v>
      </c>
      <c r="AV279">
        <f t="shared" si="31"/>
        <v>9.5431047302405259E-2</v>
      </c>
    </row>
    <row r="280" spans="45:48" x14ac:dyDescent="0.3">
      <c r="AS280">
        <v>1861.4630259999999</v>
      </c>
      <c r="AT280">
        <v>0</v>
      </c>
      <c r="AU280">
        <v>39.482128142999997</v>
      </c>
      <c r="AV280">
        <f t="shared" si="31"/>
        <v>7.2303956609826553E-2</v>
      </c>
    </row>
    <row r="281" spans="45:48" x14ac:dyDescent="0.3">
      <c r="AS281">
        <v>1864.999374</v>
      </c>
      <c r="AT281">
        <v>0</v>
      </c>
      <c r="AU281">
        <v>41.760654449</v>
      </c>
      <c r="AV281">
        <f t="shared" si="31"/>
        <v>6.3939760498866655E-2</v>
      </c>
    </row>
    <row r="282" spans="45:48" x14ac:dyDescent="0.3">
      <c r="AS282">
        <v>1869.137888</v>
      </c>
      <c r="AT282">
        <v>0</v>
      </c>
      <c r="AU282">
        <v>41.760654449</v>
      </c>
      <c r="AV282">
        <f t="shared" si="31"/>
        <v>6.3939760498866655E-2</v>
      </c>
    </row>
    <row r="283" spans="45:48" x14ac:dyDescent="0.3">
      <c r="AS283">
        <v>1872.728979</v>
      </c>
      <c r="AT283">
        <v>0</v>
      </c>
      <c r="AU283">
        <v>33.510185241999999</v>
      </c>
      <c r="AV283">
        <f t="shared" si="31"/>
        <v>9.5431047302405259E-2</v>
      </c>
    </row>
    <row r="284" spans="45:48" x14ac:dyDescent="0.3">
      <c r="AS284">
        <v>1875.0609979999999</v>
      </c>
      <c r="AT284">
        <v>0</v>
      </c>
      <c r="AU284">
        <v>39.482128142999997</v>
      </c>
      <c r="AV284">
        <f t="shared" si="31"/>
        <v>7.2303956609826553E-2</v>
      </c>
    </row>
    <row r="285" spans="45:48" x14ac:dyDescent="0.3">
      <c r="AS285">
        <v>1878.0061310000001</v>
      </c>
      <c r="AT285">
        <v>0</v>
      </c>
      <c r="AU285">
        <v>41.760654449</v>
      </c>
      <c r="AV285">
        <f t="shared" si="31"/>
        <v>6.3939760498866655E-2</v>
      </c>
    </row>
    <row r="286" spans="45:48" x14ac:dyDescent="0.3">
      <c r="AS286">
        <v>1881.0060060000001</v>
      </c>
      <c r="AT286">
        <v>0</v>
      </c>
      <c r="AU286">
        <v>33.510185241999999</v>
      </c>
      <c r="AV286">
        <f t="shared" si="31"/>
        <v>9.5431047302405259E-2</v>
      </c>
    </row>
    <row r="287" spans="45:48" x14ac:dyDescent="0.3">
      <c r="AS287">
        <v>1882.1884379999999</v>
      </c>
      <c r="AT287">
        <v>0</v>
      </c>
      <c r="AU287">
        <v>33.510185241999999</v>
      </c>
      <c r="AV287">
        <f t="shared" si="31"/>
        <v>9.5431047302405259E-2</v>
      </c>
    </row>
    <row r="288" spans="45:48" x14ac:dyDescent="0.3">
      <c r="AS288">
        <v>1885.6919419999999</v>
      </c>
      <c r="AT288">
        <v>0</v>
      </c>
      <c r="AU288">
        <v>41.760654449</v>
      </c>
      <c r="AV288">
        <f t="shared" si="31"/>
        <v>6.3939760498866655E-2</v>
      </c>
    </row>
    <row r="289" spans="45:48" x14ac:dyDescent="0.3">
      <c r="AS289">
        <v>1889.239239</v>
      </c>
      <c r="AT289">
        <v>0</v>
      </c>
      <c r="AU289">
        <v>41.760654449</v>
      </c>
      <c r="AV289">
        <f t="shared" si="31"/>
        <v>6.3939760498866655E-2</v>
      </c>
    </row>
    <row r="290" spans="45:48" x14ac:dyDescent="0.3">
      <c r="AS290">
        <v>1892.19532</v>
      </c>
      <c r="AT290">
        <v>0</v>
      </c>
      <c r="AU290">
        <v>41.760654449</v>
      </c>
      <c r="AV290">
        <f t="shared" si="31"/>
        <v>6.3939760498866655E-2</v>
      </c>
    </row>
    <row r="291" spans="45:48" x14ac:dyDescent="0.3">
      <c r="AS291">
        <v>1896.3557310000001</v>
      </c>
      <c r="AT291">
        <v>0</v>
      </c>
      <c r="AU291">
        <v>37.355697632000002</v>
      </c>
      <c r="AV291">
        <f t="shared" si="31"/>
        <v>8.0327336690767928E-2</v>
      </c>
    </row>
    <row r="292" spans="45:48" x14ac:dyDescent="0.3">
      <c r="AS292">
        <v>1899.3118119999999</v>
      </c>
      <c r="AT292">
        <v>0</v>
      </c>
      <c r="AU292">
        <v>37.355697632000002</v>
      </c>
      <c r="AV292">
        <f t="shared" si="31"/>
        <v>8.0327336690767928E-2</v>
      </c>
    </row>
    <row r="293" spans="45:48" x14ac:dyDescent="0.3">
      <c r="AS293">
        <v>1902.859109</v>
      </c>
      <c r="AT293">
        <v>0</v>
      </c>
      <c r="AU293">
        <v>37.355697632000002</v>
      </c>
      <c r="AV293">
        <f t="shared" si="31"/>
        <v>8.0327336690767928E-2</v>
      </c>
    </row>
    <row r="294" spans="45:48" x14ac:dyDescent="0.3">
      <c r="AS294">
        <v>1905.8699320000001</v>
      </c>
      <c r="AT294">
        <v>0</v>
      </c>
      <c r="AU294">
        <v>28.606872558999999</v>
      </c>
      <c r="AV294">
        <f t="shared" si="31"/>
        <v>0.11598679280449367</v>
      </c>
    </row>
    <row r="295" spans="45:48" x14ac:dyDescent="0.3">
      <c r="AS295">
        <v>1907.6326329999999</v>
      </c>
      <c r="AT295">
        <v>0</v>
      </c>
      <c r="AU295">
        <v>30.138002396000001</v>
      </c>
      <c r="AV295">
        <f t="shared" si="31"/>
        <v>0.10939405612133578</v>
      </c>
    </row>
    <row r="296" spans="45:48" x14ac:dyDescent="0.3">
      <c r="AS296">
        <v>1911.125188</v>
      </c>
      <c r="AT296">
        <v>0</v>
      </c>
      <c r="AU296">
        <v>39.482128142999997</v>
      </c>
      <c r="AV296">
        <f t="shared" si="31"/>
        <v>7.2303956609826553E-2</v>
      </c>
    </row>
    <row r="297" spans="45:48" x14ac:dyDescent="0.3">
      <c r="AS297">
        <v>1914.6943819999999</v>
      </c>
      <c r="AT297">
        <v>0</v>
      </c>
      <c r="AU297">
        <v>35.368797301999997</v>
      </c>
      <c r="AV297">
        <f t="shared" si="31"/>
        <v>8.8030224022503226E-2</v>
      </c>
    </row>
    <row r="298" spans="45:48" x14ac:dyDescent="0.3">
      <c r="AS298">
        <v>1917.1030410000001</v>
      </c>
      <c r="AT298">
        <v>0</v>
      </c>
      <c r="AU298">
        <v>28.606872558999999</v>
      </c>
      <c r="AV298">
        <f t="shared" si="31"/>
        <v>0.11598679280449367</v>
      </c>
    </row>
    <row r="299" spans="45:48" x14ac:dyDescent="0.3">
      <c r="AS299">
        <v>1918.8109979999999</v>
      </c>
      <c r="AT299">
        <v>0</v>
      </c>
      <c r="AU299">
        <v>39.482128142999997</v>
      </c>
      <c r="AV299">
        <f t="shared" si="31"/>
        <v>7.2303956609826553E-2</v>
      </c>
    </row>
    <row r="300" spans="45:48" x14ac:dyDescent="0.3">
      <c r="AS300">
        <v>1921.208709</v>
      </c>
      <c r="AT300">
        <v>0</v>
      </c>
      <c r="AU300">
        <v>33.510185241999999</v>
      </c>
      <c r="AV300">
        <f t="shared" si="31"/>
        <v>9.5431047302405259E-2</v>
      </c>
    </row>
    <row r="301" spans="45:48" x14ac:dyDescent="0.3">
      <c r="AS301">
        <v>1924.099099</v>
      </c>
      <c r="AT301">
        <v>0</v>
      </c>
      <c r="AU301">
        <v>46.831237793</v>
      </c>
      <c r="AV301">
        <f t="shared" si="31"/>
        <v>4.609961143497765E-2</v>
      </c>
    </row>
    <row r="302" spans="45:48" x14ac:dyDescent="0.3">
      <c r="AS302">
        <v>1927.0880259999999</v>
      </c>
      <c r="AT302">
        <v>0</v>
      </c>
      <c r="AU302">
        <v>39.482128142999997</v>
      </c>
      <c r="AV302">
        <f t="shared" si="31"/>
        <v>7.2303956609826553E-2</v>
      </c>
    </row>
    <row r="303" spans="45:48" x14ac:dyDescent="0.3">
      <c r="AS303">
        <v>1931.226539</v>
      </c>
      <c r="AT303">
        <v>0</v>
      </c>
      <c r="AU303">
        <v>39.482128142999997</v>
      </c>
      <c r="AV303">
        <f t="shared" si="31"/>
        <v>7.2303956609826553E-2</v>
      </c>
    </row>
    <row r="304" spans="45:48" x14ac:dyDescent="0.3">
      <c r="AS304">
        <v>1934.762888</v>
      </c>
      <c r="AT304">
        <v>0</v>
      </c>
      <c r="AU304">
        <v>41.760654449</v>
      </c>
      <c r="AV304">
        <f t="shared" si="31"/>
        <v>6.3939760498866655E-2</v>
      </c>
    </row>
    <row r="305" spans="45:48" x14ac:dyDescent="0.3">
      <c r="AS305">
        <v>1939.4707209999999</v>
      </c>
      <c r="AT305">
        <v>0</v>
      </c>
      <c r="AU305">
        <v>46.831237793</v>
      </c>
      <c r="AV305">
        <f t="shared" si="31"/>
        <v>4.609961143497765E-2</v>
      </c>
    </row>
    <row r="306" spans="45:48" x14ac:dyDescent="0.3">
      <c r="AS306">
        <v>1944.20045</v>
      </c>
      <c r="AT306">
        <v>0</v>
      </c>
      <c r="AU306">
        <v>46.831237793</v>
      </c>
      <c r="AV306">
        <f t="shared" si="31"/>
        <v>4.609961143497765E-2</v>
      </c>
    </row>
    <row r="307" spans="45:48" x14ac:dyDescent="0.3">
      <c r="AS307">
        <v>1946.291604</v>
      </c>
      <c r="AT307">
        <v>0</v>
      </c>
      <c r="AU307">
        <v>11.026493072999999</v>
      </c>
      <c r="AV307">
        <f t="shared" si="31"/>
        <v>0.21005969867719218</v>
      </c>
    </row>
    <row r="308" spans="45:48" x14ac:dyDescent="0.3">
      <c r="AS308">
        <v>1947.200325</v>
      </c>
      <c r="AT308">
        <v>0</v>
      </c>
      <c r="AU308">
        <v>37.355697632000002</v>
      </c>
      <c r="AV308">
        <f t="shared" si="31"/>
        <v>8.0327336690767928E-2</v>
      </c>
    </row>
    <row r="309" spans="45:48" x14ac:dyDescent="0.3">
      <c r="AS309">
        <v>1948.9958710000001</v>
      </c>
      <c r="AT309">
        <v>0</v>
      </c>
      <c r="AU309">
        <v>33.510185241999999</v>
      </c>
      <c r="AV309">
        <f t="shared" si="31"/>
        <v>9.5431047302405259E-2</v>
      </c>
    </row>
    <row r="310" spans="45:48" x14ac:dyDescent="0.3">
      <c r="AS310">
        <v>1951.3607360000001</v>
      </c>
      <c r="AT310">
        <v>0</v>
      </c>
      <c r="AU310">
        <v>33.510185241999999</v>
      </c>
      <c r="AV310">
        <f t="shared" si="31"/>
        <v>9.5431047302405259E-2</v>
      </c>
    </row>
    <row r="311" spans="45:48" x14ac:dyDescent="0.3">
      <c r="AS311">
        <v>1956.1233110000001</v>
      </c>
      <c r="AT311">
        <v>0</v>
      </c>
      <c r="AU311">
        <v>28.606872558999999</v>
      </c>
      <c r="AV311">
        <f t="shared" si="31"/>
        <v>0.11598679280449367</v>
      </c>
    </row>
    <row r="312" spans="45:48" x14ac:dyDescent="0.3">
      <c r="AS312">
        <v>1960.2508760000001</v>
      </c>
      <c r="AT312">
        <v>0</v>
      </c>
      <c r="AU312">
        <v>30.138002396000001</v>
      </c>
      <c r="AV312">
        <f t="shared" si="31"/>
        <v>0.10939405612133578</v>
      </c>
    </row>
    <row r="313" spans="45:48" x14ac:dyDescent="0.3">
      <c r="AS313">
        <v>1965.549925</v>
      </c>
      <c r="AT313">
        <v>0</v>
      </c>
      <c r="AU313">
        <v>33.510185241999999</v>
      </c>
      <c r="AV313">
        <f t="shared" si="31"/>
        <v>9.5431047302405259E-2</v>
      </c>
    </row>
    <row r="314" spans="45:48" x14ac:dyDescent="0.3">
      <c r="AS314">
        <v>1969.086274</v>
      </c>
      <c r="AT314">
        <v>0</v>
      </c>
      <c r="AU314">
        <v>35.368797301999997</v>
      </c>
      <c r="AV314">
        <f t="shared" si="31"/>
        <v>8.8030224022503226E-2</v>
      </c>
    </row>
    <row r="315" spans="45:48" x14ac:dyDescent="0.3">
      <c r="AS315">
        <v>1970.881819</v>
      </c>
      <c r="AT315">
        <v>0</v>
      </c>
      <c r="AU315">
        <v>31.769649506</v>
      </c>
      <c r="AV315">
        <f t="shared" si="31"/>
        <v>0.1025470702275857</v>
      </c>
    </row>
    <row r="316" spans="45:48" x14ac:dyDescent="0.3">
      <c r="AS316">
        <v>1973.27953</v>
      </c>
      <c r="AT316">
        <v>0</v>
      </c>
      <c r="AU316">
        <v>27.168699265000001</v>
      </c>
      <c r="AV316">
        <f t="shared" si="31"/>
        <v>0.12233882726195394</v>
      </c>
    </row>
    <row r="317" spans="45:48" x14ac:dyDescent="0.3">
      <c r="AS317">
        <v>1975.6881880000001</v>
      </c>
      <c r="AT317">
        <v>0</v>
      </c>
      <c r="AU317">
        <v>22.216430664000001</v>
      </c>
      <c r="AV317">
        <f t="shared" si="31"/>
        <v>0.14558072513796175</v>
      </c>
    </row>
    <row r="318" spans="45:48" x14ac:dyDescent="0.3">
      <c r="AS318">
        <v>1980.396021</v>
      </c>
      <c r="AT318">
        <v>0</v>
      </c>
      <c r="AU318">
        <v>24.544237137</v>
      </c>
      <c r="AV318">
        <f t="shared" si="31"/>
        <v>0.13437064427475656</v>
      </c>
    </row>
    <row r="319" spans="45:48" x14ac:dyDescent="0.3">
      <c r="AS319">
        <v>1983.9433180000001</v>
      </c>
      <c r="AT319">
        <v>0</v>
      </c>
      <c r="AU319">
        <v>24.544237137</v>
      </c>
      <c r="AV319">
        <f t="shared" si="31"/>
        <v>0.13437064427475656</v>
      </c>
    </row>
    <row r="320" spans="45:48" x14ac:dyDescent="0.3">
      <c r="AS320">
        <v>1986.9431930000001</v>
      </c>
      <c r="AT320">
        <v>0</v>
      </c>
      <c r="AU320">
        <v>20.145088196</v>
      </c>
      <c r="AV320">
        <f t="shared" si="31"/>
        <v>0.15604817991322015</v>
      </c>
    </row>
    <row r="321" spans="45:48" x14ac:dyDescent="0.3">
      <c r="AS321">
        <v>1989.3737490000001</v>
      </c>
      <c r="AT321">
        <v>0</v>
      </c>
      <c r="AU321">
        <v>15.157281876000001</v>
      </c>
      <c r="AV321">
        <f t="shared" si="31"/>
        <v>0.18364629566296725</v>
      </c>
    </row>
    <row r="322" spans="45:48" x14ac:dyDescent="0.3">
      <c r="AS322">
        <v>1989.8116869999999</v>
      </c>
      <c r="AT322">
        <v>0</v>
      </c>
      <c r="AU322">
        <v>30.138002396000001</v>
      </c>
      <c r="AV322">
        <f t="shared" si="31"/>
        <v>0.10939405612133578</v>
      </c>
    </row>
    <row r="323" spans="45:48" x14ac:dyDescent="0.3">
      <c r="AS323">
        <v>1992.7677679999999</v>
      </c>
      <c r="AT323">
        <v>0</v>
      </c>
      <c r="AU323">
        <v>30.138002396000001</v>
      </c>
      <c r="AV323">
        <f t="shared" si="31"/>
        <v>0.10939405612133578</v>
      </c>
    </row>
    <row r="324" spans="45:48" x14ac:dyDescent="0.3">
      <c r="AS324">
        <v>1994.58521</v>
      </c>
      <c r="AT324">
        <v>0</v>
      </c>
      <c r="AU324">
        <v>24.544237137</v>
      </c>
      <c r="AV324">
        <f t="shared" si="31"/>
        <v>0.13437064427475656</v>
      </c>
    </row>
    <row r="325" spans="45:48" x14ac:dyDescent="0.3">
      <c r="AS325">
        <v>1995.8004880000001</v>
      </c>
      <c r="AT325">
        <v>0</v>
      </c>
      <c r="AU325">
        <v>21.150953293000001</v>
      </c>
      <c r="AV325">
        <f t="shared" si="31"/>
        <v>0.1509027142676472</v>
      </c>
    </row>
    <row r="326" spans="45:48" x14ac:dyDescent="0.3">
      <c r="AS326">
        <v>1998.1544040000001</v>
      </c>
      <c r="AT326">
        <v>0</v>
      </c>
      <c r="AU326">
        <v>22.216430664000001</v>
      </c>
      <c r="AV326">
        <f t="shared" si="31"/>
        <v>0.14558072513796175</v>
      </c>
    </row>
    <row r="327" spans="45:48" x14ac:dyDescent="0.3">
      <c r="AS327">
        <v>2001.0995370000001</v>
      </c>
      <c r="AT327">
        <v>0</v>
      </c>
      <c r="AU327">
        <v>23.345933914</v>
      </c>
      <c r="AV327">
        <f t="shared" si="31"/>
        <v>0.14007318659313323</v>
      </c>
    </row>
    <row r="328" spans="45:48" x14ac:dyDescent="0.3">
      <c r="AS328">
        <v>2003.4315570000001</v>
      </c>
      <c r="AT328">
        <v>0</v>
      </c>
      <c r="AU328">
        <v>27.168699265000001</v>
      </c>
      <c r="AV328">
        <f t="shared" si="31"/>
        <v>0.12233882726195394</v>
      </c>
    </row>
    <row r="329" spans="45:48" x14ac:dyDescent="0.3">
      <c r="AS329">
        <v>2006.431431</v>
      </c>
      <c r="AT329">
        <v>0</v>
      </c>
      <c r="AU329">
        <v>22.216430664000001</v>
      </c>
      <c r="AV329">
        <f t="shared" si="31"/>
        <v>0.14558072513796175</v>
      </c>
    </row>
    <row r="330" spans="45:48" x14ac:dyDescent="0.3">
      <c r="AS330">
        <v>2008.2817190000001</v>
      </c>
      <c r="AT330">
        <v>0</v>
      </c>
      <c r="AU330">
        <v>15.87970829</v>
      </c>
      <c r="AV330">
        <f t="shared" ref="AV330:AV393" si="32">(1-SQRT((2.28+4.1089*AU330)/254))/2.7</f>
        <v>0.17940186454436705</v>
      </c>
    </row>
    <row r="331" spans="45:48" x14ac:dyDescent="0.3">
      <c r="AS331">
        <v>2009.9568320000001</v>
      </c>
      <c r="AT331">
        <v>0</v>
      </c>
      <c r="AU331">
        <v>24.544237137</v>
      </c>
      <c r="AV331">
        <f t="shared" si="32"/>
        <v>0.13437064427475656</v>
      </c>
    </row>
    <row r="332" spans="45:48" x14ac:dyDescent="0.3">
      <c r="AS332">
        <v>2012.2998</v>
      </c>
      <c r="AT332">
        <v>0</v>
      </c>
      <c r="AU332">
        <v>27.168699265000001</v>
      </c>
      <c r="AV332">
        <f t="shared" si="32"/>
        <v>0.12233882726195394</v>
      </c>
    </row>
    <row r="333" spans="45:48" x14ac:dyDescent="0.3">
      <c r="AS333">
        <v>2015.890891</v>
      </c>
      <c r="AT333">
        <v>0</v>
      </c>
      <c r="AU333">
        <v>22.216430664000001</v>
      </c>
      <c r="AV333">
        <f t="shared" si="32"/>
        <v>0.14558072513796175</v>
      </c>
    </row>
    <row r="334" spans="45:48" x14ac:dyDescent="0.3">
      <c r="AS334">
        <v>2018.759384</v>
      </c>
      <c r="AT334">
        <v>0</v>
      </c>
      <c r="AU334">
        <v>33.510185241999999</v>
      </c>
      <c r="AV334">
        <f t="shared" si="32"/>
        <v>9.5431047302405259E-2</v>
      </c>
    </row>
    <row r="335" spans="45:48" x14ac:dyDescent="0.3">
      <c r="AS335">
        <v>2020.7301050000001</v>
      </c>
      <c r="AT335">
        <v>0</v>
      </c>
      <c r="AU335">
        <v>13.821951865999999</v>
      </c>
      <c r="AV335">
        <f t="shared" si="32"/>
        <v>0.1917570034144703</v>
      </c>
    </row>
    <row r="336" spans="45:48" x14ac:dyDescent="0.3">
      <c r="AS336">
        <v>2024.1022270000001</v>
      </c>
      <c r="AT336">
        <v>0</v>
      </c>
      <c r="AU336">
        <v>30.138002396000001</v>
      </c>
      <c r="AV336">
        <f t="shared" si="32"/>
        <v>0.10939405612133578</v>
      </c>
    </row>
    <row r="337" spans="45:48" x14ac:dyDescent="0.3">
      <c r="AS337">
        <v>2026.510886</v>
      </c>
      <c r="AT337">
        <v>0</v>
      </c>
      <c r="AU337">
        <v>24.544237137</v>
      </c>
      <c r="AV337">
        <f t="shared" si="32"/>
        <v>0.13437064427475656</v>
      </c>
    </row>
    <row r="338" spans="45:48" x14ac:dyDescent="0.3">
      <c r="AS338">
        <v>2028.2407410000001</v>
      </c>
      <c r="AT338">
        <v>0</v>
      </c>
      <c r="AU338">
        <v>30.138002396000001</v>
      </c>
      <c r="AV338">
        <f t="shared" si="32"/>
        <v>0.10939405612133578</v>
      </c>
    </row>
    <row r="339" spans="45:48" x14ac:dyDescent="0.3">
      <c r="AS339">
        <v>2031.1858729999999</v>
      </c>
      <c r="AT339">
        <v>0</v>
      </c>
      <c r="AU339">
        <v>31.769649506</v>
      </c>
      <c r="AV339">
        <f t="shared" si="32"/>
        <v>0.1025470702275857</v>
      </c>
    </row>
    <row r="340" spans="45:48" x14ac:dyDescent="0.3">
      <c r="AS340">
        <v>2033.736862</v>
      </c>
      <c r="AT340">
        <v>0</v>
      </c>
      <c r="AU340">
        <v>13.821951865999999</v>
      </c>
      <c r="AV340">
        <f t="shared" si="32"/>
        <v>0.1917570034144703</v>
      </c>
    </row>
    <row r="341" spans="45:48" x14ac:dyDescent="0.3">
      <c r="AS341">
        <v>2035.992242</v>
      </c>
      <c r="AT341">
        <v>0</v>
      </c>
      <c r="AU341">
        <v>22.216430664000001</v>
      </c>
      <c r="AV341">
        <f t="shared" si="32"/>
        <v>0.14558072513796175</v>
      </c>
    </row>
    <row r="342" spans="45:48" x14ac:dyDescent="0.3">
      <c r="AS342">
        <v>2036.0688809999999</v>
      </c>
      <c r="AT342">
        <v>0</v>
      </c>
      <c r="AU342">
        <v>15.87970829</v>
      </c>
      <c r="AV342">
        <f t="shared" si="32"/>
        <v>0.17940186454436705</v>
      </c>
    </row>
    <row r="343" spans="45:48" x14ac:dyDescent="0.3">
      <c r="AS343">
        <v>2038.3461589999999</v>
      </c>
      <c r="AT343">
        <v>0</v>
      </c>
      <c r="AU343">
        <v>23.345933914</v>
      </c>
      <c r="AV343">
        <f t="shared" si="32"/>
        <v>0.14007318659313323</v>
      </c>
    </row>
    <row r="344" spans="45:48" x14ac:dyDescent="0.3">
      <c r="AS344">
        <v>2040.284034</v>
      </c>
      <c r="AT344">
        <v>0</v>
      </c>
      <c r="AU344">
        <v>11.530766486999999</v>
      </c>
      <c r="AV344">
        <f t="shared" si="32"/>
        <v>0.2066067838688985</v>
      </c>
    </row>
    <row r="345" spans="45:48" x14ac:dyDescent="0.3">
      <c r="AS345">
        <v>2041.8606110000001</v>
      </c>
      <c r="AT345">
        <v>0</v>
      </c>
      <c r="AU345">
        <v>27.168699265000001</v>
      </c>
      <c r="AV345">
        <f t="shared" si="32"/>
        <v>0.12233882726195394</v>
      </c>
    </row>
    <row r="346" spans="45:48" x14ac:dyDescent="0.3">
      <c r="AS346">
        <v>2042.495621</v>
      </c>
      <c r="AT346">
        <v>0</v>
      </c>
      <c r="AU346">
        <v>22.216430664000001</v>
      </c>
      <c r="AV346">
        <f t="shared" si="32"/>
        <v>0.14558072513796175</v>
      </c>
    </row>
    <row r="347" spans="45:48" x14ac:dyDescent="0.3">
      <c r="AS347">
        <v>2044.2692689999999</v>
      </c>
      <c r="AT347">
        <v>0</v>
      </c>
      <c r="AU347">
        <v>22.216430664000001</v>
      </c>
      <c r="AV347">
        <f t="shared" si="32"/>
        <v>0.14558072513796175</v>
      </c>
    </row>
    <row r="348" spans="45:48" x14ac:dyDescent="0.3">
      <c r="AS348">
        <v>2045.364114</v>
      </c>
      <c r="AT348">
        <v>0</v>
      </c>
      <c r="AU348">
        <v>33.510185241999999</v>
      </c>
      <c r="AV348">
        <f t="shared" si="32"/>
        <v>9.5431047302405259E-2</v>
      </c>
    </row>
    <row r="349" spans="45:48" x14ac:dyDescent="0.3">
      <c r="AS349">
        <v>2047.7727729999999</v>
      </c>
      <c r="AT349">
        <v>0</v>
      </c>
      <c r="AU349">
        <v>27.168699265000001</v>
      </c>
      <c r="AV349">
        <f t="shared" si="32"/>
        <v>0.12233882726195394</v>
      </c>
    </row>
    <row r="350" spans="45:48" x14ac:dyDescent="0.3">
      <c r="AS350">
        <v>2048.9880509999998</v>
      </c>
      <c r="AT350">
        <v>0</v>
      </c>
      <c r="AU350">
        <v>23.345933914</v>
      </c>
      <c r="AV350">
        <f t="shared" si="32"/>
        <v>0.14007318659313323</v>
      </c>
    </row>
    <row r="351" spans="45:48" x14ac:dyDescent="0.3">
      <c r="AS351">
        <v>2051.2981730000001</v>
      </c>
      <c r="AT351">
        <v>0</v>
      </c>
      <c r="AU351">
        <v>30.138002396000001</v>
      </c>
      <c r="AV351">
        <f t="shared" si="32"/>
        <v>0.10939405612133578</v>
      </c>
    </row>
    <row r="352" spans="45:48" x14ac:dyDescent="0.3">
      <c r="AS352">
        <v>2054.3418419999998</v>
      </c>
      <c r="AT352">
        <v>0</v>
      </c>
      <c r="AU352">
        <v>20.145088196</v>
      </c>
      <c r="AV352">
        <f t="shared" si="32"/>
        <v>0.15604817991322015</v>
      </c>
    </row>
    <row r="353" spans="45:48" x14ac:dyDescent="0.3">
      <c r="AS353">
        <v>2055.568068</v>
      </c>
      <c r="AT353">
        <v>0</v>
      </c>
      <c r="AU353">
        <v>16.641883849999999</v>
      </c>
      <c r="AV353">
        <f t="shared" si="32"/>
        <v>0.17502384457287445</v>
      </c>
    </row>
    <row r="354" spans="45:48" x14ac:dyDescent="0.3">
      <c r="AS354">
        <v>2057.7577580000002</v>
      </c>
      <c r="AT354">
        <v>0</v>
      </c>
      <c r="AU354">
        <v>37.355697632000002</v>
      </c>
      <c r="AV354">
        <f t="shared" si="32"/>
        <v>8.0327336690767928E-2</v>
      </c>
    </row>
    <row r="355" spans="45:48" x14ac:dyDescent="0.3">
      <c r="AS355">
        <v>2060.8561690000001</v>
      </c>
      <c r="AT355">
        <v>0</v>
      </c>
      <c r="AU355">
        <v>19.19480896</v>
      </c>
      <c r="AV355">
        <f t="shared" si="32"/>
        <v>0.16102544544948272</v>
      </c>
    </row>
    <row r="356" spans="45:48" x14ac:dyDescent="0.3">
      <c r="AS356">
        <v>2062.4874869999999</v>
      </c>
      <c r="AT356">
        <v>0</v>
      </c>
      <c r="AU356">
        <v>37.355697632000002</v>
      </c>
      <c r="AV356">
        <f t="shared" si="32"/>
        <v>8.0327336690767928E-2</v>
      </c>
    </row>
    <row r="357" spans="45:48" x14ac:dyDescent="0.3">
      <c r="AS357">
        <v>2064.896146</v>
      </c>
      <c r="AT357">
        <v>0</v>
      </c>
      <c r="AU357">
        <v>30.138002396000001</v>
      </c>
      <c r="AV357">
        <f t="shared" si="32"/>
        <v>0.10939405612133578</v>
      </c>
    </row>
    <row r="358" spans="45:48" x14ac:dyDescent="0.3">
      <c r="AS358">
        <v>2067.3267019999998</v>
      </c>
      <c r="AT358">
        <v>0</v>
      </c>
      <c r="AU358">
        <v>22.216430664000001</v>
      </c>
      <c r="AV358">
        <f t="shared" si="32"/>
        <v>0.14558072513796175</v>
      </c>
    </row>
    <row r="359" spans="45:48" x14ac:dyDescent="0.3">
      <c r="AS359">
        <v>2070.2170919999999</v>
      </c>
      <c r="AT359">
        <v>0</v>
      </c>
      <c r="AU359">
        <v>30.138002396000001</v>
      </c>
      <c r="AV359">
        <f t="shared" si="32"/>
        <v>0.10939405612133578</v>
      </c>
    </row>
    <row r="360" spans="45:48" x14ac:dyDescent="0.3">
      <c r="AS360">
        <v>2073.2279149999999</v>
      </c>
      <c r="AT360">
        <v>0</v>
      </c>
      <c r="AU360">
        <v>23.345933914</v>
      </c>
      <c r="AV360">
        <f t="shared" si="32"/>
        <v>0.14007318659313323</v>
      </c>
    </row>
    <row r="361" spans="45:48" x14ac:dyDescent="0.3">
      <c r="AS361">
        <v>2073.7315440000002</v>
      </c>
      <c r="AT361">
        <v>0</v>
      </c>
      <c r="AU361">
        <v>35.368797301999997</v>
      </c>
      <c r="AV361">
        <f t="shared" si="32"/>
        <v>8.8030224022503226E-2</v>
      </c>
    </row>
    <row r="362" spans="45:48" x14ac:dyDescent="0.3">
      <c r="AS362">
        <v>2076.0964090000002</v>
      </c>
      <c r="AT362">
        <v>0</v>
      </c>
      <c r="AU362">
        <v>35.368797301999997</v>
      </c>
      <c r="AV362">
        <f t="shared" si="32"/>
        <v>8.8030224022503226E-2</v>
      </c>
    </row>
    <row r="363" spans="45:48" x14ac:dyDescent="0.3">
      <c r="AS363">
        <v>2078.4612739999998</v>
      </c>
      <c r="AT363">
        <v>0</v>
      </c>
      <c r="AU363">
        <v>35.368797301999997</v>
      </c>
      <c r="AV363">
        <f t="shared" si="32"/>
        <v>8.8030224022503226E-2</v>
      </c>
    </row>
    <row r="364" spans="45:48" x14ac:dyDescent="0.3">
      <c r="AS364">
        <v>2081.4283030000001</v>
      </c>
      <c r="AT364">
        <v>0</v>
      </c>
      <c r="AU364">
        <v>33.510185241999999</v>
      </c>
      <c r="AV364">
        <f t="shared" si="32"/>
        <v>9.5431047302405259E-2</v>
      </c>
    </row>
    <row r="365" spans="45:48" x14ac:dyDescent="0.3">
      <c r="AS365">
        <v>2083.2895400000002</v>
      </c>
      <c r="AT365">
        <v>0</v>
      </c>
      <c r="AU365">
        <v>22.216430664000001</v>
      </c>
      <c r="AV365">
        <f t="shared" si="32"/>
        <v>0.14558072513796175</v>
      </c>
    </row>
    <row r="366" spans="45:48" x14ac:dyDescent="0.3">
      <c r="AS366">
        <v>2084.9756010000001</v>
      </c>
      <c r="AT366">
        <v>0</v>
      </c>
      <c r="AU366">
        <v>33.510185241999999</v>
      </c>
      <c r="AV366">
        <f t="shared" si="32"/>
        <v>9.5431047302405259E-2</v>
      </c>
    </row>
    <row r="367" spans="45:48" x14ac:dyDescent="0.3">
      <c r="AS367">
        <v>2087.94263</v>
      </c>
      <c r="AT367">
        <v>0</v>
      </c>
      <c r="AU367">
        <v>31.769649506</v>
      </c>
      <c r="AV367">
        <f t="shared" si="32"/>
        <v>0.1025470702275857</v>
      </c>
    </row>
    <row r="368" spans="45:48" x14ac:dyDescent="0.3">
      <c r="AS368">
        <v>2090.9315569999999</v>
      </c>
      <c r="AT368">
        <v>0</v>
      </c>
      <c r="AU368">
        <v>27.168699265000001</v>
      </c>
      <c r="AV368">
        <f t="shared" si="32"/>
        <v>0.12233882726195394</v>
      </c>
    </row>
    <row r="369" spans="45:48" x14ac:dyDescent="0.3">
      <c r="AS369">
        <v>2095.124812</v>
      </c>
      <c r="AT369">
        <v>0</v>
      </c>
      <c r="AU369">
        <v>21.150953293000001</v>
      </c>
      <c r="AV369">
        <f t="shared" si="32"/>
        <v>0.1509027142676472</v>
      </c>
    </row>
    <row r="370" spans="45:48" x14ac:dyDescent="0.3">
      <c r="AS370">
        <v>2096.953203</v>
      </c>
      <c r="AT370">
        <v>0</v>
      </c>
      <c r="AU370">
        <v>16.641883849999999</v>
      </c>
      <c r="AV370">
        <f t="shared" si="32"/>
        <v>0.17502384457287445</v>
      </c>
    </row>
    <row r="371" spans="45:48" x14ac:dyDescent="0.3">
      <c r="AS371">
        <v>2098.661161</v>
      </c>
      <c r="AT371">
        <v>0</v>
      </c>
      <c r="AU371">
        <v>22.216430664000001</v>
      </c>
      <c r="AV371">
        <f t="shared" si="32"/>
        <v>0.14558072513796175</v>
      </c>
    </row>
    <row r="372" spans="45:48" x14ac:dyDescent="0.3">
      <c r="AS372">
        <v>2099.7012639999998</v>
      </c>
      <c r="AT372">
        <v>0</v>
      </c>
      <c r="AU372">
        <v>44.205181121999999</v>
      </c>
      <c r="AV372">
        <f t="shared" si="32"/>
        <v>5.5212931789508757E-2</v>
      </c>
    </row>
    <row r="373" spans="45:48" x14ac:dyDescent="0.3">
      <c r="AS373">
        <v>2101.5406029999999</v>
      </c>
      <c r="AT373">
        <v>0</v>
      </c>
      <c r="AU373">
        <v>31.769649506</v>
      </c>
      <c r="AV373">
        <f t="shared" si="32"/>
        <v>0.1025470702275857</v>
      </c>
    </row>
    <row r="374" spans="45:48" x14ac:dyDescent="0.3">
      <c r="AS374">
        <v>2103.9602100000002</v>
      </c>
      <c r="AT374">
        <v>0</v>
      </c>
      <c r="AU374">
        <v>24.544237137</v>
      </c>
      <c r="AV374">
        <f t="shared" si="32"/>
        <v>0.13437064427475656</v>
      </c>
    </row>
    <row r="375" spans="45:48" x14ac:dyDescent="0.3">
      <c r="AS375">
        <v>2105.8214459999999</v>
      </c>
      <c r="AT375">
        <v>0</v>
      </c>
      <c r="AU375">
        <v>16.641883849999999</v>
      </c>
      <c r="AV375">
        <f t="shared" si="32"/>
        <v>0.17502384457287445</v>
      </c>
    </row>
    <row r="376" spans="45:48" x14ac:dyDescent="0.3">
      <c r="AS376">
        <v>2106.8943939999999</v>
      </c>
      <c r="AT376">
        <v>0</v>
      </c>
      <c r="AU376">
        <v>27.168699265000001</v>
      </c>
      <c r="AV376">
        <f t="shared" si="32"/>
        <v>0.12233882726195394</v>
      </c>
    </row>
    <row r="377" spans="45:48" x14ac:dyDescent="0.3">
      <c r="AS377">
        <v>2110.4416919999999</v>
      </c>
      <c r="AT377">
        <v>0</v>
      </c>
      <c r="AU377">
        <v>27.168699265000001</v>
      </c>
      <c r="AV377">
        <f t="shared" si="32"/>
        <v>0.12233882726195394</v>
      </c>
    </row>
    <row r="378" spans="45:48" x14ac:dyDescent="0.3">
      <c r="AS378">
        <v>2113.3977730000001</v>
      </c>
      <c r="AT378">
        <v>0</v>
      </c>
      <c r="AU378">
        <v>27.168699265000001</v>
      </c>
      <c r="AV378">
        <f t="shared" si="32"/>
        <v>0.12233882726195394</v>
      </c>
    </row>
    <row r="379" spans="45:48" x14ac:dyDescent="0.3">
      <c r="AS379">
        <v>2118.182245</v>
      </c>
      <c r="AT379">
        <v>0</v>
      </c>
      <c r="AU379">
        <v>21.150953293000001</v>
      </c>
      <c r="AV379">
        <f t="shared" si="32"/>
        <v>0.1509027142676472</v>
      </c>
    </row>
    <row r="380" spans="45:48" x14ac:dyDescent="0.3">
      <c r="AS380">
        <v>2120.3828830000002</v>
      </c>
      <c r="AT380">
        <v>0</v>
      </c>
      <c r="AU380">
        <v>46.831237793</v>
      </c>
      <c r="AV380">
        <f t="shared" si="32"/>
        <v>4.609961143497765E-2</v>
      </c>
    </row>
    <row r="381" spans="45:48" x14ac:dyDescent="0.3">
      <c r="AS381">
        <v>2123.2842220000002</v>
      </c>
      <c r="AT381">
        <v>0</v>
      </c>
      <c r="AU381">
        <v>63.371295928999999</v>
      </c>
      <c r="AV381">
        <v>8.9999999999999998E-4</v>
      </c>
    </row>
    <row r="382" spans="45:48" x14ac:dyDescent="0.3">
      <c r="AS382">
        <v>2125.1892520000001</v>
      </c>
      <c r="AT382">
        <v>0</v>
      </c>
      <c r="AU382">
        <v>31.769649506</v>
      </c>
      <c r="AV382">
        <f t="shared" si="32"/>
        <v>0.1025470702275857</v>
      </c>
    </row>
    <row r="383" spans="45:48" x14ac:dyDescent="0.3">
      <c r="AS383">
        <v>2129.2839709999998</v>
      </c>
      <c r="AT383">
        <v>0</v>
      </c>
      <c r="AU383">
        <v>39.482128142999997</v>
      </c>
      <c r="AV383">
        <f t="shared" si="32"/>
        <v>7.2303956609826553E-2</v>
      </c>
    </row>
    <row r="384" spans="45:48" x14ac:dyDescent="0.3">
      <c r="AS384">
        <v>2130.5101979999999</v>
      </c>
      <c r="AT384">
        <v>0</v>
      </c>
      <c r="AU384">
        <v>31.769649506</v>
      </c>
      <c r="AV384">
        <f t="shared" si="32"/>
        <v>0.1025470702275857</v>
      </c>
    </row>
    <row r="385" spans="45:48" x14ac:dyDescent="0.3">
      <c r="AS385">
        <v>2134.6377630000002</v>
      </c>
      <c r="AT385">
        <v>0</v>
      </c>
      <c r="AU385">
        <v>33.510185241999999</v>
      </c>
      <c r="AV385">
        <f t="shared" si="32"/>
        <v>9.5431047302405259E-2</v>
      </c>
    </row>
    <row r="386" spans="45:48" x14ac:dyDescent="0.3">
      <c r="AS386">
        <v>2138.1631630000002</v>
      </c>
      <c r="AT386">
        <v>0</v>
      </c>
      <c r="AU386">
        <v>37.355697632000002</v>
      </c>
      <c r="AV386">
        <f t="shared" si="32"/>
        <v>8.0327336690767928E-2</v>
      </c>
    </row>
    <row r="387" spans="45:48" x14ac:dyDescent="0.3">
      <c r="AS387">
        <v>2142.3673669999998</v>
      </c>
      <c r="AT387">
        <v>0</v>
      </c>
      <c r="AU387">
        <v>27.168699265000001</v>
      </c>
      <c r="AV387">
        <f t="shared" si="32"/>
        <v>0.12233882726195394</v>
      </c>
    </row>
    <row r="388" spans="45:48" x14ac:dyDescent="0.3">
      <c r="AS388">
        <v>2145.9913040000001</v>
      </c>
      <c r="AT388">
        <v>0</v>
      </c>
      <c r="AU388">
        <v>19.19480896</v>
      </c>
      <c r="AV388">
        <f t="shared" si="32"/>
        <v>0.16102544544948272</v>
      </c>
    </row>
    <row r="389" spans="45:48" x14ac:dyDescent="0.3">
      <c r="AS389">
        <v>2147.6992620000001</v>
      </c>
      <c r="AT389">
        <v>0</v>
      </c>
      <c r="AU389">
        <v>25.816583633</v>
      </c>
      <c r="AV389">
        <f t="shared" si="32"/>
        <v>0.12846283998109159</v>
      </c>
    </row>
    <row r="390" spans="45:48" x14ac:dyDescent="0.3">
      <c r="AS390">
        <v>2149.6480860000001</v>
      </c>
      <c r="AT390">
        <v>0</v>
      </c>
      <c r="AU390">
        <v>12.060803413</v>
      </c>
      <c r="AV390">
        <f t="shared" si="32"/>
        <v>0.20305425271648986</v>
      </c>
    </row>
    <row r="391" spans="45:48" x14ac:dyDescent="0.3">
      <c r="AS391">
        <v>2153.0530530000001</v>
      </c>
      <c r="AT391">
        <v>0</v>
      </c>
      <c r="AU391">
        <v>22.216430664000001</v>
      </c>
      <c r="AV391">
        <f t="shared" si="32"/>
        <v>0.14558072513796175</v>
      </c>
    </row>
    <row r="392" spans="45:48" x14ac:dyDescent="0.3">
      <c r="AS392">
        <v>2154.958083</v>
      </c>
      <c r="AT392">
        <v>0</v>
      </c>
      <c r="AU392">
        <v>12.618187903999999</v>
      </c>
      <c r="AV392">
        <f t="shared" si="32"/>
        <v>0.19939803512865259</v>
      </c>
    </row>
    <row r="393" spans="45:48" x14ac:dyDescent="0.3">
      <c r="AS393">
        <v>2155.9872369999998</v>
      </c>
      <c r="AT393">
        <v>0</v>
      </c>
      <c r="AU393">
        <v>24.544237137</v>
      </c>
      <c r="AV393">
        <f t="shared" si="32"/>
        <v>0.13437064427475656</v>
      </c>
    </row>
    <row r="394" spans="45:48" x14ac:dyDescent="0.3">
      <c r="AS394">
        <v>2158.9542670000001</v>
      </c>
      <c r="AT394">
        <v>0</v>
      </c>
      <c r="AU394">
        <v>23.345933914</v>
      </c>
      <c r="AV394">
        <f t="shared" ref="AV394:AV457" si="33">(1-SQRT((2.28+4.1089*AU394)/254))/2.7</f>
        <v>0.14007318659313323</v>
      </c>
    </row>
    <row r="395" spans="45:48" x14ac:dyDescent="0.3">
      <c r="AS395">
        <v>2161.2534409999998</v>
      </c>
      <c r="AT395">
        <v>0</v>
      </c>
      <c r="AU395">
        <v>31.769649506</v>
      </c>
      <c r="AV395">
        <f t="shared" si="33"/>
        <v>0.1025470702275857</v>
      </c>
    </row>
    <row r="396" spans="45:48" x14ac:dyDescent="0.3">
      <c r="AS396">
        <v>2168.358984</v>
      </c>
      <c r="AT396">
        <v>0</v>
      </c>
      <c r="AU396">
        <v>30.138002396000001</v>
      </c>
      <c r="AV396">
        <f t="shared" si="33"/>
        <v>0.10939405612133578</v>
      </c>
    </row>
    <row r="397" spans="45:48" x14ac:dyDescent="0.3">
      <c r="AS397">
        <v>2171.8296420000001</v>
      </c>
      <c r="AT397">
        <v>0</v>
      </c>
      <c r="AU397">
        <v>44.205181121999999</v>
      </c>
      <c r="AV397">
        <f t="shared" si="33"/>
        <v>5.5212931789508757E-2</v>
      </c>
    </row>
    <row r="398" spans="45:48" x14ac:dyDescent="0.3">
      <c r="AS398">
        <v>2173.6908779999999</v>
      </c>
      <c r="AT398">
        <v>0</v>
      </c>
      <c r="AU398">
        <v>28.606872558999999</v>
      </c>
      <c r="AV398">
        <f t="shared" si="33"/>
        <v>0.11598679280449367</v>
      </c>
    </row>
    <row r="399" spans="45:48" x14ac:dyDescent="0.3">
      <c r="AS399">
        <v>2176.526527</v>
      </c>
      <c r="AT399">
        <v>0</v>
      </c>
      <c r="AU399">
        <v>52.699401854999998</v>
      </c>
      <c r="AV399">
        <f t="shared" si="33"/>
        <v>2.6607091681454826E-2</v>
      </c>
    </row>
    <row r="400" spans="45:48" x14ac:dyDescent="0.3">
      <c r="AS400">
        <v>2179.0118240000002</v>
      </c>
      <c r="AT400">
        <v>0</v>
      </c>
      <c r="AU400">
        <v>28.606872558999999</v>
      </c>
      <c r="AV400">
        <f t="shared" si="33"/>
        <v>0.11598679280449367</v>
      </c>
    </row>
    <row r="401" spans="45:48" x14ac:dyDescent="0.3">
      <c r="AS401">
        <v>2181.978854</v>
      </c>
      <c r="AT401">
        <v>0</v>
      </c>
      <c r="AU401">
        <v>27.168699265000001</v>
      </c>
      <c r="AV401">
        <f t="shared" si="33"/>
        <v>0.12233882726195394</v>
      </c>
    </row>
    <row r="402" spans="45:48" x14ac:dyDescent="0.3">
      <c r="AS402">
        <v>2186.697635</v>
      </c>
      <c r="AT402">
        <v>0</v>
      </c>
      <c r="AU402">
        <v>28.606872558999999</v>
      </c>
      <c r="AV402">
        <f t="shared" si="33"/>
        <v>0.11598679280449367</v>
      </c>
    </row>
    <row r="403" spans="45:48" x14ac:dyDescent="0.3">
      <c r="AS403">
        <v>2190.233984</v>
      </c>
      <c r="AT403">
        <v>0</v>
      </c>
      <c r="AU403">
        <v>30.138002396000001</v>
      </c>
      <c r="AV403">
        <f t="shared" si="33"/>
        <v>0.10939405612133578</v>
      </c>
    </row>
    <row r="404" spans="45:48" x14ac:dyDescent="0.3">
      <c r="AS404">
        <v>2193.759384</v>
      </c>
      <c r="AT404">
        <v>0</v>
      </c>
      <c r="AU404">
        <v>33.510185241999999</v>
      </c>
      <c r="AV404">
        <f t="shared" si="33"/>
        <v>9.5431047302405259E-2</v>
      </c>
    </row>
    <row r="405" spans="45:48" x14ac:dyDescent="0.3">
      <c r="AS405">
        <v>2197.8978980000002</v>
      </c>
      <c r="AT405">
        <v>0</v>
      </c>
      <c r="AU405">
        <v>33.510185241999999</v>
      </c>
      <c r="AV405">
        <f t="shared" si="33"/>
        <v>9.5431047302405259E-2</v>
      </c>
    </row>
    <row r="406" spans="45:48" x14ac:dyDescent="0.3">
      <c r="AS406">
        <v>2201.419069</v>
      </c>
      <c r="AT406">
        <v>0</v>
      </c>
      <c r="AU406">
        <v>34.998218536000003</v>
      </c>
      <c r="AV406">
        <f t="shared" si="33"/>
        <v>8.9490270225977608E-2</v>
      </c>
    </row>
    <row r="407" spans="45:48" x14ac:dyDescent="0.3">
      <c r="AS407">
        <v>2203.076497</v>
      </c>
      <c r="AT407">
        <v>0</v>
      </c>
      <c r="AU407">
        <v>67.243774414000001</v>
      </c>
      <c r="AV407">
        <v>8.9999999999999998E-4</v>
      </c>
    </row>
    <row r="408" spans="45:48" x14ac:dyDescent="0.3">
      <c r="AS408">
        <v>2204.8780489999999</v>
      </c>
      <c r="AT408">
        <v>0</v>
      </c>
      <c r="AU408">
        <v>59.309299469000003</v>
      </c>
      <c r="AV408">
        <f t="shared" si="33"/>
        <v>5.8970629476635178E-3</v>
      </c>
    </row>
    <row r="409" spans="45:48" x14ac:dyDescent="0.3">
      <c r="AS409">
        <v>2207.3614189999998</v>
      </c>
      <c r="AT409">
        <v>0</v>
      </c>
      <c r="AU409">
        <v>33.299137115000001</v>
      </c>
      <c r="AV409">
        <f t="shared" si="33"/>
        <v>9.6284055498041282E-2</v>
      </c>
    </row>
    <row r="410" spans="45:48" x14ac:dyDescent="0.3">
      <c r="AS410">
        <v>2209.5565409999999</v>
      </c>
      <c r="AT410">
        <v>0</v>
      </c>
      <c r="AU410">
        <v>88.615249633999994</v>
      </c>
      <c r="AV410">
        <v>8.9999999999999998E-4</v>
      </c>
    </row>
    <row r="411" spans="45:48" x14ac:dyDescent="0.3">
      <c r="AS411">
        <v>2210.9645230000001</v>
      </c>
      <c r="AT411">
        <v>0</v>
      </c>
      <c r="AU411">
        <v>27.025209427</v>
      </c>
      <c r="AV411">
        <f t="shared" si="33"/>
        <v>0.12298153214991633</v>
      </c>
    </row>
    <row r="412" spans="45:48" x14ac:dyDescent="0.3">
      <c r="AS412">
        <v>2212.1064299999998</v>
      </c>
      <c r="AT412">
        <v>0</v>
      </c>
      <c r="AU412">
        <v>33.421485900999997</v>
      </c>
      <c r="AV412">
        <f t="shared" si="33"/>
        <v>9.5789226903116489E-2</v>
      </c>
    </row>
    <row r="413" spans="45:48" x14ac:dyDescent="0.3">
      <c r="AS413">
        <v>2214.5121949999998</v>
      </c>
      <c r="AT413">
        <v>0</v>
      </c>
      <c r="AU413">
        <v>28.543523788000002</v>
      </c>
      <c r="AV413">
        <f t="shared" si="33"/>
        <v>0.11626324465634434</v>
      </c>
    </row>
    <row r="414" spans="45:48" x14ac:dyDescent="0.3">
      <c r="AS414">
        <v>2216.8847009999999</v>
      </c>
      <c r="AT414">
        <v>0</v>
      </c>
      <c r="AU414">
        <v>28.594186783000001</v>
      </c>
      <c r="AV414">
        <f t="shared" si="33"/>
        <v>0.11604212903065786</v>
      </c>
    </row>
    <row r="415" spans="45:48" x14ac:dyDescent="0.3">
      <c r="AS415">
        <v>2218.1485590000002</v>
      </c>
      <c r="AT415">
        <v>0</v>
      </c>
      <c r="AU415">
        <v>20.090681075999999</v>
      </c>
      <c r="AV415">
        <f t="shared" si="33"/>
        <v>0.15633002377589256</v>
      </c>
    </row>
    <row r="416" spans="45:48" x14ac:dyDescent="0.3">
      <c r="AS416">
        <v>2221.0254989999999</v>
      </c>
      <c r="AT416">
        <v>0</v>
      </c>
      <c r="AU416">
        <v>30.233779906999999</v>
      </c>
      <c r="AV416">
        <f t="shared" si="33"/>
        <v>0.10898718358595304</v>
      </c>
    </row>
    <row r="417" spans="45:48" x14ac:dyDescent="0.3">
      <c r="AS417">
        <v>2223.420177</v>
      </c>
      <c r="AT417">
        <v>0</v>
      </c>
      <c r="AU417">
        <v>27.275373459000001</v>
      </c>
      <c r="AV417">
        <f t="shared" si="33"/>
        <v>0.12186210040337103</v>
      </c>
    </row>
    <row r="418" spans="45:48" x14ac:dyDescent="0.3">
      <c r="AS418">
        <v>2227.5609760000002</v>
      </c>
      <c r="AT418">
        <v>0</v>
      </c>
      <c r="AU418">
        <v>28.823543549</v>
      </c>
      <c r="AV418">
        <f t="shared" si="33"/>
        <v>0.11504351075939007</v>
      </c>
    </row>
    <row r="419" spans="45:48" x14ac:dyDescent="0.3">
      <c r="AS419">
        <v>2228.758315</v>
      </c>
      <c r="AT419">
        <v>0</v>
      </c>
      <c r="AU419">
        <v>27.383436202999999</v>
      </c>
      <c r="AV419">
        <f t="shared" si="33"/>
        <v>0.12138009877421377</v>
      </c>
    </row>
    <row r="420" spans="45:48" x14ac:dyDescent="0.3">
      <c r="AS420">
        <v>2231.1529930000002</v>
      </c>
      <c r="AT420">
        <v>0</v>
      </c>
      <c r="AU420">
        <v>24.754091262999999</v>
      </c>
      <c r="AV420">
        <f t="shared" si="33"/>
        <v>0.13338609967944903</v>
      </c>
    </row>
    <row r="421" spans="45:48" x14ac:dyDescent="0.3">
      <c r="AS421">
        <v>2232.7771619999999</v>
      </c>
      <c r="AT421">
        <v>0</v>
      </c>
      <c r="AU421">
        <v>53.733867644999997</v>
      </c>
      <c r="AV421">
        <f t="shared" si="33"/>
        <v>2.3284345742279538E-2</v>
      </c>
    </row>
    <row r="422" spans="45:48" x14ac:dyDescent="0.3">
      <c r="AS422">
        <v>2235.8758309999998</v>
      </c>
      <c r="AT422">
        <v>0</v>
      </c>
      <c r="AU422">
        <v>27.528327942000001</v>
      </c>
      <c r="AV422">
        <f t="shared" si="33"/>
        <v>0.12073528605961027</v>
      </c>
    </row>
    <row r="423" spans="45:48" x14ac:dyDescent="0.3">
      <c r="AS423">
        <v>2238.8082039999999</v>
      </c>
      <c r="AT423">
        <v>0</v>
      </c>
      <c r="AU423">
        <v>32.325122833000002</v>
      </c>
      <c r="AV423">
        <f t="shared" si="33"/>
        <v>0.10025569963014644</v>
      </c>
    </row>
    <row r="424" spans="45:48" x14ac:dyDescent="0.3">
      <c r="AS424">
        <v>2242.4002220000002</v>
      </c>
      <c r="AT424">
        <v>0</v>
      </c>
      <c r="AU424">
        <v>27.661962508999999</v>
      </c>
      <c r="AV424">
        <f t="shared" si="33"/>
        <v>0.1201420441971711</v>
      </c>
    </row>
    <row r="425" spans="45:48" x14ac:dyDescent="0.3">
      <c r="AS425">
        <v>2245.388027</v>
      </c>
      <c r="AT425">
        <v>0</v>
      </c>
      <c r="AU425">
        <v>25.011640548999999</v>
      </c>
      <c r="AV425">
        <f t="shared" si="33"/>
        <v>0.13218335211679019</v>
      </c>
    </row>
    <row r="426" spans="45:48" x14ac:dyDescent="0.3">
      <c r="AS426">
        <v>2248.9467850000001</v>
      </c>
      <c r="AT426">
        <v>0</v>
      </c>
      <c r="AU426">
        <v>25.076528548999999</v>
      </c>
      <c r="AV426">
        <f t="shared" si="33"/>
        <v>0.13188128369028951</v>
      </c>
    </row>
    <row r="427" spans="45:48" x14ac:dyDescent="0.3">
      <c r="AS427">
        <v>2252.4833699999999</v>
      </c>
      <c r="AT427">
        <v>0</v>
      </c>
      <c r="AU427">
        <v>27.870016098000001</v>
      </c>
      <c r="AV427">
        <f t="shared" si="33"/>
        <v>0.11922122424218615</v>
      </c>
    </row>
    <row r="428" spans="45:48" x14ac:dyDescent="0.3">
      <c r="AS428">
        <v>2254.2849219999998</v>
      </c>
      <c r="AT428">
        <v>0</v>
      </c>
      <c r="AU428">
        <v>25.174230575999999</v>
      </c>
      <c r="AV428">
        <f t="shared" si="33"/>
        <v>0.13142717885794236</v>
      </c>
    </row>
    <row r="429" spans="45:48" x14ac:dyDescent="0.3">
      <c r="AS429">
        <v>2259.6452330000002</v>
      </c>
      <c r="AT429">
        <v>0</v>
      </c>
      <c r="AU429">
        <v>22.842229842999998</v>
      </c>
      <c r="AV429">
        <f t="shared" si="33"/>
        <v>0.14251283715460994</v>
      </c>
    </row>
    <row r="430" spans="45:48" x14ac:dyDescent="0.3">
      <c r="AS430">
        <v>2264.3902440000002</v>
      </c>
      <c r="AT430">
        <v>0</v>
      </c>
      <c r="AU430">
        <v>22.919931412</v>
      </c>
      <c r="AV430">
        <f t="shared" si="33"/>
        <v>0.14213479467355597</v>
      </c>
    </row>
    <row r="431" spans="45:48" x14ac:dyDescent="0.3">
      <c r="AS431">
        <v>2269.1130819999998</v>
      </c>
      <c r="AT431">
        <v>0</v>
      </c>
      <c r="AU431">
        <v>25.448026657</v>
      </c>
      <c r="AV431">
        <f t="shared" si="33"/>
        <v>0.13015918807236576</v>
      </c>
    </row>
    <row r="432" spans="45:48" x14ac:dyDescent="0.3">
      <c r="AS432">
        <v>2272.6274939999998</v>
      </c>
      <c r="AT432">
        <v>0</v>
      </c>
      <c r="AU432">
        <v>31.442476273</v>
      </c>
      <c r="AV432">
        <f t="shared" si="33"/>
        <v>0.10390590566183797</v>
      </c>
    </row>
    <row r="433" spans="45:48" x14ac:dyDescent="0.3">
      <c r="AS433">
        <v>2278.580931</v>
      </c>
      <c r="AT433">
        <v>0</v>
      </c>
      <c r="AU433">
        <v>28.417333602999999</v>
      </c>
      <c r="AV433">
        <f t="shared" si="33"/>
        <v>0.11681483249179091</v>
      </c>
    </row>
    <row r="434" spans="45:48" x14ac:dyDescent="0.3">
      <c r="AS434">
        <v>2280.9977829999998</v>
      </c>
      <c r="AT434">
        <v>0</v>
      </c>
      <c r="AU434">
        <v>23.194364547999999</v>
      </c>
      <c r="AV434">
        <f t="shared" si="33"/>
        <v>0.14080457371845859</v>
      </c>
    </row>
    <row r="435" spans="45:48" x14ac:dyDescent="0.3">
      <c r="AS435">
        <v>2285.7095340000001</v>
      </c>
      <c r="AT435">
        <v>0</v>
      </c>
      <c r="AU435">
        <v>27.120174408</v>
      </c>
      <c r="AV435">
        <f t="shared" si="33"/>
        <v>0.1225559882667497</v>
      </c>
    </row>
    <row r="436" spans="45:48" x14ac:dyDescent="0.3">
      <c r="AS436">
        <v>2290.4434590000001</v>
      </c>
      <c r="AT436">
        <v>0</v>
      </c>
      <c r="AU436">
        <v>28.670404434000002</v>
      </c>
      <c r="AV436">
        <f t="shared" si="33"/>
        <v>0.11570984330319217</v>
      </c>
    </row>
    <row r="437" spans="45:48" x14ac:dyDescent="0.3">
      <c r="AS437">
        <v>2295.7926830000001</v>
      </c>
      <c r="AT437">
        <v>0</v>
      </c>
      <c r="AU437">
        <v>27.323339462</v>
      </c>
      <c r="AV437">
        <f t="shared" si="33"/>
        <v>0.12164803819199622</v>
      </c>
    </row>
    <row r="438" spans="45:48" x14ac:dyDescent="0.3">
      <c r="AS438">
        <v>2299.9556539999999</v>
      </c>
      <c r="AT438">
        <v>0</v>
      </c>
      <c r="AU438">
        <v>26.029031753999998</v>
      </c>
      <c r="AV438">
        <f t="shared" si="33"/>
        <v>0.12749039329372464</v>
      </c>
    </row>
    <row r="439" spans="45:48" x14ac:dyDescent="0.3">
      <c r="AS439">
        <v>2304.678492</v>
      </c>
      <c r="AT439">
        <v>0</v>
      </c>
      <c r="AU439">
        <v>28.977678299000001</v>
      </c>
      <c r="AV439">
        <f t="shared" si="33"/>
        <v>0.1143745973949598</v>
      </c>
    </row>
    <row r="440" spans="45:48" x14ac:dyDescent="0.3">
      <c r="AS440">
        <v>2308.237251</v>
      </c>
      <c r="AT440">
        <v>0</v>
      </c>
      <c r="AU440">
        <v>29.055120467999998</v>
      </c>
      <c r="AV440">
        <f t="shared" si="33"/>
        <v>0.1140391730223838</v>
      </c>
    </row>
    <row r="441" spans="45:48" x14ac:dyDescent="0.3">
      <c r="AS441">
        <v>2311.7960090000001</v>
      </c>
      <c r="AT441">
        <v>0</v>
      </c>
      <c r="AU441">
        <v>29.132806777999999</v>
      </c>
      <c r="AV441">
        <f t="shared" si="33"/>
        <v>0.11370313162715116</v>
      </c>
    </row>
    <row r="442" spans="45:48" x14ac:dyDescent="0.3">
      <c r="AS442">
        <v>2317.1341459999999</v>
      </c>
      <c r="AT442">
        <v>0</v>
      </c>
      <c r="AU442">
        <v>29.249816894999999</v>
      </c>
      <c r="AV442">
        <f t="shared" si="33"/>
        <v>0.11319781916508981</v>
      </c>
    </row>
    <row r="443" spans="45:48" x14ac:dyDescent="0.3">
      <c r="AS443">
        <v>2321.2638579999998</v>
      </c>
      <c r="AT443">
        <v>0</v>
      </c>
      <c r="AU443">
        <v>32.635955811000002</v>
      </c>
      <c r="AV443">
        <f t="shared" si="33"/>
        <v>9.898193125820845E-2</v>
      </c>
    </row>
    <row r="444" spans="45:48" x14ac:dyDescent="0.3">
      <c r="AS444">
        <v>2324.8337029999998</v>
      </c>
      <c r="AT444">
        <v>0</v>
      </c>
      <c r="AU444">
        <v>31.019165039000001</v>
      </c>
      <c r="AV444">
        <f t="shared" si="33"/>
        <v>0.10567437846527603</v>
      </c>
    </row>
    <row r="445" spans="45:48" x14ac:dyDescent="0.3">
      <c r="AS445">
        <v>2330.2051000000001</v>
      </c>
      <c r="AT445">
        <v>0</v>
      </c>
      <c r="AU445">
        <v>26.614358901999999</v>
      </c>
      <c r="AV445">
        <f t="shared" si="33"/>
        <v>0.12483107572530694</v>
      </c>
    </row>
    <row r="446" spans="45:48" x14ac:dyDescent="0.3">
      <c r="AS446">
        <v>2334.345898</v>
      </c>
      <c r="AT446">
        <v>0</v>
      </c>
      <c r="AU446">
        <v>28.117206573000001</v>
      </c>
      <c r="AV446">
        <f t="shared" si="33"/>
        <v>0.1181315586519299</v>
      </c>
    </row>
    <row r="447" spans="45:48" x14ac:dyDescent="0.3">
      <c r="AS447">
        <v>2338.4866959999999</v>
      </c>
      <c r="AT447">
        <v>0</v>
      </c>
      <c r="AU447">
        <v>29.723583220999998</v>
      </c>
      <c r="AV447">
        <f t="shared" si="33"/>
        <v>0.11116191067951899</v>
      </c>
    </row>
    <row r="448" spans="45:48" x14ac:dyDescent="0.3">
      <c r="AS448">
        <v>2344.3847009999999</v>
      </c>
      <c r="AT448">
        <v>0</v>
      </c>
      <c r="AU448">
        <v>35.079402924</v>
      </c>
      <c r="AV448">
        <f t="shared" si="33"/>
        <v>8.9169762746603376E-2</v>
      </c>
    </row>
    <row r="449" spans="45:48" x14ac:dyDescent="0.3">
      <c r="AS449">
        <v>2349.1075390000001</v>
      </c>
      <c r="AT449">
        <v>0</v>
      </c>
      <c r="AU449">
        <v>39.340274811</v>
      </c>
      <c r="AV449">
        <f t="shared" si="33"/>
        <v>7.2832457866859074E-2</v>
      </c>
    </row>
    <row r="450" spans="45:48" x14ac:dyDescent="0.3">
      <c r="AS450">
        <v>2354.4567630000001</v>
      </c>
      <c r="AT450">
        <v>0</v>
      </c>
      <c r="AU450">
        <v>37.362205504999999</v>
      </c>
      <c r="AV450">
        <f t="shared" si="33"/>
        <v>8.0302442826087478E-2</v>
      </c>
    </row>
    <row r="451" spans="45:48" x14ac:dyDescent="0.3">
      <c r="AS451">
        <v>2359.168514</v>
      </c>
      <c r="AT451">
        <v>0</v>
      </c>
      <c r="AU451">
        <v>44.457164763999998</v>
      </c>
      <c r="AV451">
        <f t="shared" si="33"/>
        <v>5.4327063466594466E-2</v>
      </c>
    </row>
    <row r="452" spans="45:48" x14ac:dyDescent="0.3">
      <c r="AS452">
        <v>2363.9356979999998</v>
      </c>
      <c r="AT452">
        <v>0</v>
      </c>
      <c r="AU452">
        <v>39.812103270999998</v>
      </c>
      <c r="AV452">
        <f t="shared" si="33"/>
        <v>7.1078182592924255E-2</v>
      </c>
    </row>
    <row r="453" spans="45:48" x14ac:dyDescent="0.3">
      <c r="AS453">
        <v>2368.702882</v>
      </c>
      <c r="AT453">
        <v>0</v>
      </c>
      <c r="AU453">
        <v>35.754081726000003</v>
      </c>
      <c r="AV453">
        <f t="shared" si="33"/>
        <v>8.6520201786194184E-2</v>
      </c>
    </row>
    <row r="454" spans="45:48" x14ac:dyDescent="0.3">
      <c r="AS454">
        <v>2372.2062080000001</v>
      </c>
      <c r="AT454">
        <v>0</v>
      </c>
      <c r="AU454">
        <v>47.647209167</v>
      </c>
      <c r="AV454">
        <f t="shared" si="33"/>
        <v>4.3319617632538006E-2</v>
      </c>
    </row>
    <row r="455" spans="45:48" x14ac:dyDescent="0.3">
      <c r="AS455">
        <v>2376.9512199999999</v>
      </c>
      <c r="AT455">
        <v>0</v>
      </c>
      <c r="AU455">
        <v>47.838043212999999</v>
      </c>
      <c r="AV455">
        <f t="shared" si="33"/>
        <v>4.2672853651224418E-2</v>
      </c>
    </row>
    <row r="456" spans="45:48" x14ac:dyDescent="0.3">
      <c r="AS456">
        <v>2380.521064</v>
      </c>
      <c r="AT456">
        <v>0</v>
      </c>
      <c r="AU456">
        <v>45.251220703000001</v>
      </c>
      <c r="AV456">
        <f t="shared" si="33"/>
        <v>5.1551596663950969E-2</v>
      </c>
    </row>
    <row r="457" spans="45:48" x14ac:dyDescent="0.3">
      <c r="AS457">
        <v>2385.8592020000001</v>
      </c>
      <c r="AT457">
        <v>0</v>
      </c>
      <c r="AU457">
        <v>45.452510834000002</v>
      </c>
      <c r="AV457">
        <f t="shared" si="33"/>
        <v>5.0851856833074228E-2</v>
      </c>
    </row>
    <row r="458" spans="45:48" x14ac:dyDescent="0.3">
      <c r="AS458">
        <v>2389.3957869999999</v>
      </c>
      <c r="AT458">
        <v>0</v>
      </c>
      <c r="AU458">
        <v>51.312854766999997</v>
      </c>
      <c r="AV458">
        <f t="shared" ref="AV458" si="34">(1-SQRT((2.28+4.1089*AU458)/254))/2.7</f>
        <v>3.1111775754745712E-2</v>
      </c>
    </row>
    <row r="459" spans="45:48" x14ac:dyDescent="0.3">
      <c r="AS459">
        <v>2395.8869180000002</v>
      </c>
      <c r="AT459">
        <v>0</v>
      </c>
      <c r="AU459">
        <v>62.090488434000001</v>
      </c>
    </row>
    <row r="460" spans="45:48" x14ac:dyDescent="0.3">
      <c r="AS460">
        <v>2402.982262</v>
      </c>
      <c r="AT460">
        <v>0</v>
      </c>
      <c r="AU460">
        <v>71.107055664000001</v>
      </c>
    </row>
    <row r="461" spans="45:48" x14ac:dyDescent="0.3">
      <c r="AS461">
        <v>2408.902439</v>
      </c>
      <c r="AT461">
        <v>0</v>
      </c>
      <c r="AU461">
        <v>76.426223754999995</v>
      </c>
    </row>
    <row r="462" spans="45:48" x14ac:dyDescent="0.3">
      <c r="AS462">
        <v>2414.8226159999999</v>
      </c>
      <c r="AT462">
        <v>0</v>
      </c>
      <c r="AU462">
        <v>82.274375915999997</v>
      </c>
    </row>
    <row r="463" spans="45:48" x14ac:dyDescent="0.3">
      <c r="AS463">
        <v>2419.5787140000002</v>
      </c>
      <c r="AT463">
        <v>0</v>
      </c>
      <c r="AU463">
        <v>77.215156554999993</v>
      </c>
    </row>
    <row r="464" spans="45:48" x14ac:dyDescent="0.3">
      <c r="AS464">
        <v>2423.170732</v>
      </c>
      <c r="AT464">
        <v>0</v>
      </c>
      <c r="AU464">
        <v>63.646785735999998</v>
      </c>
    </row>
    <row r="465" spans="45:47" x14ac:dyDescent="0.3">
      <c r="AS465">
        <v>2426.136364</v>
      </c>
      <c r="AT465">
        <v>0</v>
      </c>
      <c r="AU465">
        <v>63.818962096999996</v>
      </c>
    </row>
    <row r="466" spans="45:47" x14ac:dyDescent="0.3">
      <c r="AS466">
        <v>2431.4745010000001</v>
      </c>
      <c r="AT466">
        <v>3</v>
      </c>
      <c r="AU466">
        <v>50.582420349000003</v>
      </c>
    </row>
    <row r="467" spans="45:47" x14ac:dyDescent="0.3">
      <c r="AS467">
        <v>2436.2195120000001</v>
      </c>
      <c r="AT467">
        <v>3</v>
      </c>
      <c r="AU467">
        <v>50.768283844000003</v>
      </c>
    </row>
    <row r="468" spans="45:47" x14ac:dyDescent="0.3">
      <c r="AS468">
        <v>2440.9645230000001</v>
      </c>
      <c r="AT468">
        <v>3</v>
      </c>
      <c r="AU468">
        <v>50.954921722000002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E5259-B3DA-4C2A-9544-C92AA86B5568}">
  <dimension ref="A1"/>
  <sheetViews>
    <sheetView zoomScale="90" zoomScaleNormal="90" workbookViewId="0">
      <selection activeCell="K3" sqref="K3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68FA8-0C7F-4E38-B8BA-1C60871BA7A7}">
  <dimension ref="B1:Q96"/>
  <sheetViews>
    <sheetView tabSelected="1" zoomScale="98" workbookViewId="0">
      <selection activeCell="J42" sqref="J42"/>
    </sheetView>
  </sheetViews>
  <sheetFormatPr defaultRowHeight="14.4" x14ac:dyDescent="0.3"/>
  <cols>
    <col min="2" max="2" width="9.33203125" customWidth="1"/>
    <col min="3" max="3" width="14" customWidth="1"/>
    <col min="9" max="9" width="17" customWidth="1"/>
    <col min="10" max="10" width="14.109375" customWidth="1"/>
    <col min="17" max="17" width="10.33203125" customWidth="1"/>
  </cols>
  <sheetData>
    <row r="1" spans="2:14" x14ac:dyDescent="0.3">
      <c r="D1" s="10" t="s">
        <v>6</v>
      </c>
      <c r="E1" s="10"/>
      <c r="F1" s="10"/>
      <c r="G1" s="10"/>
      <c r="I1" s="11" t="s">
        <v>20</v>
      </c>
    </row>
    <row r="2" spans="2:14" ht="15" thickBot="1" x14ac:dyDescent="0.35">
      <c r="D2" t="s">
        <v>5</v>
      </c>
      <c r="E2" t="s">
        <v>4</v>
      </c>
      <c r="F2" t="s">
        <v>2</v>
      </c>
      <c r="G2" t="s">
        <v>3</v>
      </c>
      <c r="I2" s="5">
        <f>D31-D7+D82-D41</f>
        <v>180.67037009999979</v>
      </c>
      <c r="J2" t="s">
        <v>21</v>
      </c>
    </row>
    <row r="3" spans="2:14" ht="15" thickBot="1" x14ac:dyDescent="0.35">
      <c r="C3" s="9" t="s">
        <v>18</v>
      </c>
      <c r="D3" s="1">
        <v>860.48892590000003</v>
      </c>
      <c r="E3" s="1">
        <v>2</v>
      </c>
      <c r="F3" s="1">
        <v>13.482419014</v>
      </c>
      <c r="G3" s="1">
        <f>(7.22*F3^0.712/2.922)^(-1/0.96)</f>
        <v>5.6606048559376371E-2</v>
      </c>
    </row>
    <row r="4" spans="2:14" x14ac:dyDescent="0.3">
      <c r="C4" s="9"/>
      <c r="D4" s="1">
        <v>864.96673380000004</v>
      </c>
      <c r="E4" s="1">
        <v>2</v>
      </c>
      <c r="F4" s="1">
        <v>11.656338692</v>
      </c>
      <c r="G4" s="1">
        <f t="shared" ref="G4:G7" si="0">(7.22*F4^0.712/2.922)^(-1/0.96)</f>
        <v>6.3058026170048201E-2</v>
      </c>
      <c r="I4" s="4" t="s">
        <v>22</v>
      </c>
      <c r="L4">
        <f>(D8-D7)*G8</f>
        <v>0.46394082788706487</v>
      </c>
    </row>
    <row r="5" spans="2:14" ht="15" thickBot="1" x14ac:dyDescent="0.35">
      <c r="C5" s="9"/>
      <c r="D5" s="1">
        <v>866.8744504</v>
      </c>
      <c r="E5" s="1">
        <v>2</v>
      </c>
      <c r="F5" s="1">
        <v>14.528908729999999</v>
      </c>
      <c r="G5" s="1">
        <f t="shared" si="0"/>
        <v>5.3553085889890363E-2</v>
      </c>
      <c r="I5" s="8">
        <v>1</v>
      </c>
      <c r="L5">
        <f>(D9-D8)*G9</f>
        <v>0.55315277714759803</v>
      </c>
    </row>
    <row r="6" spans="2:14" x14ac:dyDescent="0.3">
      <c r="C6" s="9"/>
      <c r="D6" s="1">
        <v>870.92140070000005</v>
      </c>
      <c r="E6" s="1">
        <v>2</v>
      </c>
      <c r="F6" s="1">
        <v>9.2902507782000008</v>
      </c>
      <c r="G6" s="1">
        <f t="shared" si="0"/>
        <v>7.46139944030145E-2</v>
      </c>
      <c r="L6">
        <f t="shared" ref="L6:L24" si="1">(D10-D9)*G10</f>
        <v>0.59612475487774697</v>
      </c>
    </row>
    <row r="7" spans="2:14" x14ac:dyDescent="0.3">
      <c r="C7" s="9"/>
      <c r="D7" s="1">
        <v>875.08468530000005</v>
      </c>
      <c r="E7" s="1">
        <v>2</v>
      </c>
      <c r="F7" s="1">
        <v>12.885189056</v>
      </c>
      <c r="G7" s="1">
        <f t="shared" si="0"/>
        <v>5.8540527743010315E-2</v>
      </c>
      <c r="L7">
        <f t="shared" si="1"/>
        <v>0.36049968445662561</v>
      </c>
    </row>
    <row r="8" spans="2:14" x14ac:dyDescent="0.3">
      <c r="B8" t="s">
        <v>16</v>
      </c>
      <c r="C8" s="9" t="s">
        <v>19</v>
      </c>
      <c r="D8">
        <v>877.62496720000001</v>
      </c>
      <c r="E8">
        <v>0</v>
      </c>
      <c r="F8">
        <v>15.328173637000001</v>
      </c>
      <c r="G8">
        <f>(1-SQRT((2.28+4.1089*F8)/254))/2.7</f>
        <v>0.18263359979342084</v>
      </c>
      <c r="L8">
        <f t="shared" si="1"/>
        <v>0.3063711132328093</v>
      </c>
    </row>
    <row r="9" spans="2:14" x14ac:dyDescent="0.3">
      <c r="C9" s="9"/>
      <c r="D9">
        <v>880.05165020000004</v>
      </c>
      <c r="E9">
        <v>0</v>
      </c>
      <c r="F9">
        <v>8.5863246917999998</v>
      </c>
      <c r="G9">
        <f t="shared" ref="G9:G31" si="2">(1-SQRT((2.28+4.1089*F9)/254))/2.7</f>
        <v>0.22794603874819755</v>
      </c>
      <c r="L9">
        <f t="shared" si="1"/>
        <v>0.58826147473039325</v>
      </c>
    </row>
    <row r="10" spans="2:14" x14ac:dyDescent="0.3">
      <c r="C10" s="9"/>
      <c r="D10">
        <v>883.1909306</v>
      </c>
      <c r="E10">
        <v>0</v>
      </c>
      <c r="F10">
        <v>14.123725890999999</v>
      </c>
      <c r="G10">
        <f t="shared" si="2"/>
        <v>0.1898921660128717</v>
      </c>
      <c r="L10">
        <f t="shared" si="1"/>
        <v>7.335206149675591E-2</v>
      </c>
    </row>
    <row r="11" spans="2:14" x14ac:dyDescent="0.3">
      <c r="C11" s="9"/>
      <c r="D11">
        <v>884.92909039999995</v>
      </c>
      <c r="E11">
        <v>0</v>
      </c>
      <c r="F11">
        <v>11.413520813</v>
      </c>
      <c r="G11">
        <f t="shared" si="2"/>
        <v>0.20740307332883678</v>
      </c>
      <c r="L11">
        <f t="shared" si="1"/>
        <v>0.82183115958566977</v>
      </c>
    </row>
    <row r="12" spans="2:14" x14ac:dyDescent="0.3">
      <c r="C12" s="9"/>
      <c r="D12">
        <v>886.52280489999998</v>
      </c>
      <c r="E12">
        <v>0</v>
      </c>
      <c r="F12">
        <v>13.744762421000001</v>
      </c>
      <c r="G12">
        <f t="shared" si="2"/>
        <v>0.19223713734975933</v>
      </c>
      <c r="L12">
        <f t="shared" si="1"/>
        <v>0.13356125902147134</v>
      </c>
    </row>
    <row r="13" spans="2:14" x14ac:dyDescent="0.3">
      <c r="C13" s="9"/>
      <c r="D13">
        <v>889.35874990000002</v>
      </c>
      <c r="E13">
        <v>0</v>
      </c>
      <c r="F13">
        <v>11.409493446000001</v>
      </c>
      <c r="G13">
        <f t="shared" si="2"/>
        <v>0.20743049485458476</v>
      </c>
      <c r="L13">
        <f t="shared" si="1"/>
        <v>0.26824162648019223</v>
      </c>
    </row>
    <row r="14" spans="2:14" x14ac:dyDescent="0.3">
      <c r="C14" s="9"/>
      <c r="D14">
        <v>889.77764160000004</v>
      </c>
      <c r="E14">
        <v>0</v>
      </c>
      <c r="F14">
        <v>16.626745224</v>
      </c>
      <c r="G14">
        <f t="shared" si="2"/>
        <v>0.17510984700043677</v>
      </c>
      <c r="I14" t="s">
        <v>23</v>
      </c>
      <c r="L14">
        <f t="shared" si="1"/>
        <v>1.4052254669394488</v>
      </c>
      <c r="M14">
        <f>SUM(L4:L27)</f>
        <v>13.053183948801205</v>
      </c>
      <c r="N14">
        <f>M14/(D31-D7)</f>
        <v>0.18650959448246326</v>
      </c>
    </row>
    <row r="15" spans="2:14" x14ac:dyDescent="0.3">
      <c r="C15" s="9"/>
      <c r="D15">
        <v>893.77877969999997</v>
      </c>
      <c r="E15">
        <v>0</v>
      </c>
      <c r="F15">
        <v>11.709639549</v>
      </c>
      <c r="G15">
        <f t="shared" si="2"/>
        <v>0.20539934864674708</v>
      </c>
      <c r="I15">
        <f>D31-D7</f>
        <v>69.98666199999991</v>
      </c>
      <c r="L15">
        <f t="shared" si="1"/>
        <v>1.4019061796895471</v>
      </c>
    </row>
    <row r="16" spans="2:14" x14ac:dyDescent="0.3">
      <c r="C16" s="9"/>
      <c r="D16">
        <v>894.52480839999998</v>
      </c>
      <c r="E16">
        <v>0</v>
      </c>
      <c r="F16">
        <v>15.943835258</v>
      </c>
      <c r="G16">
        <f t="shared" si="2"/>
        <v>0.17902965264133863</v>
      </c>
      <c r="L16">
        <f t="shared" si="1"/>
        <v>0.51131423373378526</v>
      </c>
    </row>
    <row r="17" spans="3:17" x14ac:dyDescent="0.3">
      <c r="C17" s="9"/>
      <c r="D17">
        <v>895.84911629999999</v>
      </c>
      <c r="E17">
        <v>0</v>
      </c>
      <c r="F17">
        <v>12.136610031</v>
      </c>
      <c r="G17">
        <f t="shared" si="2"/>
        <v>0.20255231164911924</v>
      </c>
      <c r="I17" t="s">
        <v>25</v>
      </c>
      <c r="L17">
        <f t="shared" si="1"/>
        <v>0.755281493400077</v>
      </c>
    </row>
    <row r="18" spans="3:17" x14ac:dyDescent="0.3">
      <c r="C18" s="9"/>
      <c r="D18">
        <v>903.75991260000001</v>
      </c>
      <c r="E18">
        <v>0</v>
      </c>
      <c r="F18">
        <v>16.185419082999999</v>
      </c>
      <c r="G18">
        <f t="shared" si="2"/>
        <v>0.17763388332214369</v>
      </c>
      <c r="I18">
        <f>(D31-D7)/I2</f>
        <v>0.38737210734257521</v>
      </c>
      <c r="L18">
        <f t="shared" si="1"/>
        <v>0.42645140949870614</v>
      </c>
    </row>
    <row r="19" spans="3:17" x14ac:dyDescent="0.3">
      <c r="C19" s="9"/>
      <c r="D19">
        <v>910.99366180000004</v>
      </c>
      <c r="E19">
        <v>0</v>
      </c>
      <c r="F19">
        <v>13.494822502</v>
      </c>
      <c r="G19">
        <f t="shared" si="2"/>
        <v>0.19380077203803811</v>
      </c>
      <c r="L19">
        <f t="shared" si="1"/>
        <v>0.55472799458453892</v>
      </c>
    </row>
    <row r="20" spans="3:17" x14ac:dyDescent="0.3">
      <c r="C20" s="9"/>
      <c r="D20">
        <v>914.10224979999998</v>
      </c>
      <c r="E20">
        <v>0</v>
      </c>
      <c r="F20">
        <v>18.547561645999998</v>
      </c>
      <c r="G20">
        <f t="shared" si="2"/>
        <v>0.16448440054899363</v>
      </c>
      <c r="L20">
        <f t="shared" si="1"/>
        <v>0.14100205230477977</v>
      </c>
    </row>
    <row r="21" spans="3:17" x14ac:dyDescent="0.3">
      <c r="C21" s="9"/>
      <c r="D21">
        <v>918.07449880000001</v>
      </c>
      <c r="E21">
        <v>0</v>
      </c>
      <c r="F21">
        <v>14.083518981999999</v>
      </c>
      <c r="G21">
        <f t="shared" si="2"/>
        <v>0.19013951376161731</v>
      </c>
      <c r="L21">
        <f t="shared" si="1"/>
        <v>0.37499722090634741</v>
      </c>
    </row>
    <row r="22" spans="3:17" x14ac:dyDescent="0.3">
      <c r="C22" s="9"/>
      <c r="D22">
        <v>920.55754209999998</v>
      </c>
      <c r="E22">
        <v>0</v>
      </c>
      <c r="F22">
        <v>17.223934174</v>
      </c>
      <c r="G22">
        <f t="shared" si="2"/>
        <v>0.17174545828448198</v>
      </c>
      <c r="L22">
        <f t="shared" si="1"/>
        <v>0.76478681372928647</v>
      </c>
    </row>
    <row r="23" spans="3:17" x14ac:dyDescent="0.3">
      <c r="C23" s="9"/>
      <c r="D23">
        <v>924.04972420000001</v>
      </c>
      <c r="E23">
        <v>0</v>
      </c>
      <c r="F23">
        <v>19.607686996000002</v>
      </c>
      <c r="G23">
        <f t="shared" si="2"/>
        <v>0.15884853043159838</v>
      </c>
      <c r="L23">
        <f t="shared" si="1"/>
        <v>1.0671564929146229</v>
      </c>
    </row>
    <row r="24" spans="3:17" x14ac:dyDescent="0.3">
      <c r="C24" s="9"/>
      <c r="D24">
        <v>924.75750679999999</v>
      </c>
      <c r="E24">
        <v>0</v>
      </c>
      <c r="F24">
        <v>12.646159172000001</v>
      </c>
      <c r="G24">
        <f t="shared" si="2"/>
        <v>0.19921661298933474</v>
      </c>
      <c r="L24">
        <f t="shared" si="1"/>
        <v>0.17912462904770846</v>
      </c>
    </row>
    <row r="25" spans="3:17" ht="15" thickBot="1" x14ac:dyDescent="0.35">
      <c r="C25" s="9"/>
      <c r="D25">
        <v>926.79126710000003</v>
      </c>
      <c r="E25">
        <v>0</v>
      </c>
      <c r="F25">
        <v>15.033017159</v>
      </c>
      <c r="G25">
        <f t="shared" si="2"/>
        <v>0.1843861446731653</v>
      </c>
      <c r="L25">
        <f>(D29-D28)*G29</f>
        <v>0.44986957918909198</v>
      </c>
    </row>
    <row r="26" spans="3:17" ht="15" thickBot="1" x14ac:dyDescent="0.35">
      <c r="C26" s="9"/>
      <c r="D26">
        <v>931.28643959999999</v>
      </c>
      <c r="E26">
        <v>0</v>
      </c>
      <c r="F26">
        <v>17.513380050999999</v>
      </c>
      <c r="G26">
        <f t="shared" si="2"/>
        <v>0.17013514247324038</v>
      </c>
      <c r="L26">
        <f t="shared" ref="L26" si="3">(D30-D29)*G30</f>
        <v>0.31893247796052371</v>
      </c>
      <c r="P26" s="2">
        <f>N14*I18+N39*I46</f>
        <v>0.18290462524220275</v>
      </c>
      <c r="Q26" s="3" t="s">
        <v>15</v>
      </c>
    </row>
    <row r="27" spans="3:17" x14ac:dyDescent="0.3">
      <c r="C27" s="9"/>
      <c r="D27">
        <v>936.42388159999996</v>
      </c>
      <c r="E27">
        <v>0</v>
      </c>
      <c r="F27">
        <v>11.366814613000001</v>
      </c>
      <c r="G27">
        <f t="shared" si="2"/>
        <v>0.20772137046308847</v>
      </c>
      <c r="L27">
        <f>(D31-D30)*G31</f>
        <v>0.53707116598641735</v>
      </c>
    </row>
    <row r="28" spans="3:17" x14ac:dyDescent="0.3">
      <c r="C28" s="9"/>
      <c r="D28">
        <v>937.41574019999996</v>
      </c>
      <c r="E28">
        <v>0</v>
      </c>
      <c r="F28">
        <v>15.675002098</v>
      </c>
      <c r="G28">
        <f t="shared" si="2"/>
        <v>0.18059492456657469</v>
      </c>
    </row>
    <row r="29" spans="3:17" x14ac:dyDescent="0.3">
      <c r="C29" s="9"/>
      <c r="D29">
        <v>939.69797779999999</v>
      </c>
      <c r="E29">
        <v>0</v>
      </c>
      <c r="F29">
        <v>12.97191143</v>
      </c>
      <c r="G29">
        <f t="shared" si="2"/>
        <v>0.19711776687452962</v>
      </c>
    </row>
    <row r="30" spans="3:17" x14ac:dyDescent="0.3">
      <c r="C30" s="9"/>
      <c r="D30">
        <v>941.60249099999999</v>
      </c>
      <c r="E30">
        <v>0</v>
      </c>
      <c r="F30">
        <v>17.999130249</v>
      </c>
      <c r="G30">
        <f t="shared" si="2"/>
        <v>0.16746141636641021</v>
      </c>
    </row>
    <row r="31" spans="3:17" x14ac:dyDescent="0.3">
      <c r="C31" s="9"/>
      <c r="D31" s="6">
        <v>945.07134729999996</v>
      </c>
      <c r="E31">
        <v>0</v>
      </c>
      <c r="F31">
        <v>20.381732940999999</v>
      </c>
      <c r="G31">
        <f t="shared" si="2"/>
        <v>0.15482658246362696</v>
      </c>
    </row>
    <row r="32" spans="3:17" x14ac:dyDescent="0.3">
      <c r="C32" s="9" t="s">
        <v>18</v>
      </c>
      <c r="D32" s="1">
        <v>949.44361470000001</v>
      </c>
      <c r="E32" s="1">
        <v>2</v>
      </c>
      <c r="F32" s="1">
        <v>17.648468017999999</v>
      </c>
      <c r="G32" s="1">
        <f>(1-SQRT((2.28+4.1089*F32)/254))/2.7</f>
        <v>0.16938800413297658</v>
      </c>
    </row>
    <row r="33" spans="2:15" x14ac:dyDescent="0.3">
      <c r="C33" s="9"/>
      <c r="D33" s="1">
        <v>950.47601780000002</v>
      </c>
      <c r="E33" s="1">
        <v>2</v>
      </c>
      <c r="F33" s="1">
        <v>13.421293259</v>
      </c>
      <c r="G33" s="1">
        <f>(7.22*F33^0.712/2.922)^(-1/0.96)</f>
        <v>5.679714227196369E-2</v>
      </c>
    </row>
    <row r="34" spans="2:15" x14ac:dyDescent="0.3">
      <c r="C34" s="9"/>
      <c r="D34" s="1">
        <v>953.57918240000004</v>
      </c>
      <c r="E34" s="1">
        <v>2</v>
      </c>
      <c r="F34" s="1">
        <v>10.918610573</v>
      </c>
      <c r="G34" s="1">
        <f t="shared" ref="G34:G40" si="4">(7.22*F34^0.712/2.922)^(-1/0.96)</f>
        <v>6.6191136095981332E-2</v>
      </c>
      <c r="O34" s="7"/>
    </row>
    <row r="35" spans="2:15" x14ac:dyDescent="0.3">
      <c r="C35" s="9"/>
      <c r="D35" s="1">
        <v>957.09402079999995</v>
      </c>
      <c r="E35" s="1">
        <v>2</v>
      </c>
      <c r="F35" s="1">
        <v>6.1769728660999998</v>
      </c>
      <c r="G35" s="1">
        <f t="shared" si="4"/>
        <v>0.10099084365093609</v>
      </c>
    </row>
    <row r="36" spans="2:15" x14ac:dyDescent="0.3">
      <c r="C36" s="9"/>
      <c r="D36" s="1">
        <v>959.18366449999996</v>
      </c>
      <c r="E36" s="1">
        <v>2</v>
      </c>
      <c r="F36" s="1">
        <v>8.9320526122999997</v>
      </c>
      <c r="G36" s="1">
        <f t="shared" si="4"/>
        <v>7.682191208646838E-2</v>
      </c>
      <c r="O36" s="7"/>
    </row>
    <row r="37" spans="2:15" x14ac:dyDescent="0.3">
      <c r="C37" s="9"/>
      <c r="D37" s="1">
        <v>960.19478249999997</v>
      </c>
      <c r="E37" s="1">
        <v>2</v>
      </c>
      <c r="F37" s="1">
        <v>11.898474693000001</v>
      </c>
      <c r="G37" s="1">
        <f t="shared" si="4"/>
        <v>6.2103765308066723E-2</v>
      </c>
    </row>
    <row r="38" spans="2:15" x14ac:dyDescent="0.3">
      <c r="C38" s="9"/>
      <c r="D38" s="1">
        <v>962.48664970000004</v>
      </c>
      <c r="E38" s="1">
        <v>2</v>
      </c>
      <c r="F38" s="1">
        <v>9.4537830353000007</v>
      </c>
      <c r="G38" s="1">
        <f>(7.22*F38^0.712/2.922)^(-1/0.96)</f>
        <v>7.3654586654155002E-2</v>
      </c>
      <c r="L38">
        <f>(D42-D41)*G42</f>
        <v>0.66551247999062502</v>
      </c>
    </row>
    <row r="39" spans="2:15" x14ac:dyDescent="0.3">
      <c r="C39" s="9"/>
      <c r="D39" s="1">
        <v>965.72222710000005</v>
      </c>
      <c r="E39" s="1">
        <v>2</v>
      </c>
      <c r="F39" s="1">
        <v>12.242005347999999</v>
      </c>
      <c r="G39" s="1">
        <f t="shared" si="4"/>
        <v>6.0806497342808769E-2</v>
      </c>
      <c r="L39">
        <f t="shared" ref="L39:L77" si="5">(D43-D42)*G43</f>
        <v>0.33409791783979687</v>
      </c>
      <c r="M39">
        <f>SUM(L38:L78)</f>
        <v>19.992262386709328</v>
      </c>
      <c r="N39">
        <f>M39/(D82-D41)</f>
        <v>0.1806251591123674</v>
      </c>
    </row>
    <row r="40" spans="2:15" x14ac:dyDescent="0.3">
      <c r="C40" s="9"/>
      <c r="D40" s="1">
        <v>968.69657629999995</v>
      </c>
      <c r="E40" s="1">
        <v>2</v>
      </c>
      <c r="F40" s="1">
        <v>19.044870376999999</v>
      </c>
      <c r="G40" s="1">
        <f t="shared" si="4"/>
        <v>4.3813230254744706E-2</v>
      </c>
      <c r="L40">
        <f t="shared" si="5"/>
        <v>0.41278089462979206</v>
      </c>
    </row>
    <row r="41" spans="2:15" x14ac:dyDescent="0.3">
      <c r="C41" s="9"/>
      <c r="D41" s="1">
        <v>970.14225690000001</v>
      </c>
      <c r="E41" s="1">
        <v>2</v>
      </c>
      <c r="F41" s="1">
        <v>12.597401618999999</v>
      </c>
      <c r="G41" s="1">
        <f>(7.22*F41^0.712/2.922)^(-1/0.96)</f>
        <v>5.9529502016301278E-2</v>
      </c>
      <c r="L41">
        <f t="shared" si="5"/>
        <v>0.26849001101777542</v>
      </c>
    </row>
    <row r="42" spans="2:15" x14ac:dyDescent="0.3">
      <c r="B42" t="s">
        <v>17</v>
      </c>
      <c r="C42" s="9" t="s">
        <v>19</v>
      </c>
      <c r="D42" s="6">
        <v>973.69081970000002</v>
      </c>
      <c r="E42">
        <v>0</v>
      </c>
      <c r="F42">
        <v>14.508133888</v>
      </c>
      <c r="G42">
        <f t="shared" ref="G42:G82" si="6">(1-SQRT((2.28+4.1089*F42)/254))/2.7</f>
        <v>0.18754423057994704</v>
      </c>
      <c r="I42" t="s">
        <v>24</v>
      </c>
      <c r="L42">
        <f t="shared" si="5"/>
        <v>0.89539250386275782</v>
      </c>
    </row>
    <row r="43" spans="2:15" x14ac:dyDescent="0.3">
      <c r="C43" s="9"/>
      <c r="D43">
        <v>975.7443581</v>
      </c>
      <c r="E43">
        <v>0</v>
      </c>
      <c r="F43">
        <v>18.881280899</v>
      </c>
      <c r="G43">
        <f t="shared" si="6"/>
        <v>0.1626937766733752</v>
      </c>
      <c r="I43">
        <f>D82-D41</f>
        <v>110.68370809999999</v>
      </c>
      <c r="L43">
        <f t="shared" si="5"/>
        <v>6.0285942108052264E-2</v>
      </c>
    </row>
    <row r="44" spans="2:15" x14ac:dyDescent="0.3">
      <c r="C44" s="9"/>
      <c r="D44">
        <v>977.88453119999997</v>
      </c>
      <c r="E44">
        <v>0</v>
      </c>
      <c r="F44">
        <v>13.642910004000001</v>
      </c>
      <c r="G44">
        <f t="shared" si="6"/>
        <v>0.19287266746311216</v>
      </c>
      <c r="L44">
        <f t="shared" si="5"/>
        <v>0.43003374152402862</v>
      </c>
    </row>
    <row r="45" spans="2:15" x14ac:dyDescent="0.3">
      <c r="C45" s="9"/>
      <c r="D45">
        <v>979.45898629999999</v>
      </c>
      <c r="E45">
        <v>0</v>
      </c>
      <c r="F45">
        <v>17.442398071</v>
      </c>
      <c r="G45">
        <f t="shared" si="6"/>
        <v>0.17052884583229558</v>
      </c>
      <c r="I45" t="s">
        <v>25</v>
      </c>
      <c r="L45">
        <f t="shared" si="5"/>
        <v>0.53992065991296723</v>
      </c>
    </row>
    <row r="46" spans="2:15" x14ac:dyDescent="0.3">
      <c r="C46" s="9"/>
      <c r="D46">
        <v>983.99457240000004</v>
      </c>
      <c r="E46">
        <v>0</v>
      </c>
      <c r="F46">
        <v>12.925545692</v>
      </c>
      <c r="G46">
        <f t="shared" si="6"/>
        <v>0.19741495015666194</v>
      </c>
      <c r="I46">
        <f>(D82-D41)/I2</f>
        <v>0.61262789265742545</v>
      </c>
      <c r="L46">
        <f t="shared" si="5"/>
        <v>0.7157031849752381</v>
      </c>
    </row>
    <row r="47" spans="2:15" x14ac:dyDescent="0.3">
      <c r="C47" s="9"/>
      <c r="D47">
        <v>984.36872989999995</v>
      </c>
      <c r="E47">
        <v>0</v>
      </c>
      <c r="F47">
        <v>19.176122665000001</v>
      </c>
      <c r="G47">
        <f t="shared" si="6"/>
        <v>0.16112450534351638</v>
      </c>
      <c r="L47">
        <f t="shared" si="5"/>
        <v>0.41542693364810385</v>
      </c>
    </row>
    <row r="48" spans="2:15" x14ac:dyDescent="0.3">
      <c r="C48" s="9"/>
      <c r="D48">
        <v>986.67067789999999</v>
      </c>
      <c r="E48">
        <v>0</v>
      </c>
      <c r="F48">
        <v>14.628871918</v>
      </c>
      <c r="G48">
        <f t="shared" si="6"/>
        <v>0.1868129695040989</v>
      </c>
      <c r="L48">
        <f t="shared" si="5"/>
        <v>0.88644078885070321</v>
      </c>
    </row>
    <row r="49" spans="3:12" x14ac:dyDescent="0.3">
      <c r="C49" s="9"/>
      <c r="D49">
        <v>989.5027576</v>
      </c>
      <c r="E49">
        <v>0</v>
      </c>
      <c r="F49">
        <v>14.001589774999999</v>
      </c>
      <c r="G49">
        <f t="shared" si="6"/>
        <v>0.19064458528937783</v>
      </c>
      <c r="L49">
        <f t="shared" si="5"/>
        <v>7.6258298515031311E-2</v>
      </c>
    </row>
    <row r="50" spans="3:12" x14ac:dyDescent="0.3">
      <c r="C50" s="9"/>
      <c r="D50">
        <v>993.83612010000002</v>
      </c>
      <c r="E50">
        <v>0</v>
      </c>
      <c r="F50">
        <v>18.422185897999999</v>
      </c>
      <c r="G50">
        <f t="shared" si="6"/>
        <v>0.16516116179415746</v>
      </c>
      <c r="L50">
        <f t="shared" si="5"/>
        <v>0.6528172679543417</v>
      </c>
    </row>
    <row r="51" spans="3:12" x14ac:dyDescent="0.3">
      <c r="C51" s="9"/>
      <c r="D51">
        <v>996.3134536</v>
      </c>
      <c r="E51">
        <v>0</v>
      </c>
      <c r="F51">
        <v>17.957138061999999</v>
      </c>
      <c r="G51">
        <f t="shared" si="6"/>
        <v>0.16769116214999158</v>
      </c>
      <c r="L51">
        <f t="shared" si="5"/>
        <v>0.34568448261224116</v>
      </c>
    </row>
    <row r="52" spans="3:12" x14ac:dyDescent="0.3">
      <c r="C52" s="9"/>
      <c r="D52">
        <v>1001.838215</v>
      </c>
      <c r="E52">
        <v>0</v>
      </c>
      <c r="F52">
        <v>19.303779601999999</v>
      </c>
      <c r="G52">
        <f t="shared" si="6"/>
        <v>0.16044870079831955</v>
      </c>
      <c r="L52">
        <f t="shared" si="5"/>
        <v>0.67547949417395847</v>
      </c>
    </row>
    <row r="53" spans="3:12" x14ac:dyDescent="0.3">
      <c r="C53" s="9"/>
      <c r="D53">
        <v>1002.238029</v>
      </c>
      <c r="E53">
        <v>0</v>
      </c>
      <c r="F53">
        <v>13.987038611999999</v>
      </c>
      <c r="G53">
        <f t="shared" si="6"/>
        <v>0.19073443780115956</v>
      </c>
      <c r="L53">
        <f t="shared" si="5"/>
        <v>0.18013013921355206</v>
      </c>
    </row>
    <row r="54" spans="3:12" x14ac:dyDescent="0.3">
      <c r="C54" s="9"/>
      <c r="D54">
        <v>1005.1606410000001</v>
      </c>
      <c r="E54">
        <v>0</v>
      </c>
      <c r="F54">
        <v>9.1834669113</v>
      </c>
      <c r="G54">
        <f t="shared" si="6"/>
        <v>0.22336775047605553</v>
      </c>
      <c r="L54">
        <f t="shared" si="5"/>
        <v>0.53247990016755375</v>
      </c>
    </row>
    <row r="55" spans="3:12" x14ac:dyDescent="0.3">
      <c r="C55" s="9"/>
      <c r="D55">
        <v>1007.153988</v>
      </c>
      <c r="E55">
        <v>0</v>
      </c>
      <c r="F55">
        <v>16.925579071000001</v>
      </c>
      <c r="G55">
        <f t="shared" si="6"/>
        <v>0.17341912000883242</v>
      </c>
      <c r="L55">
        <f t="shared" si="5"/>
        <v>0.77812956149448897</v>
      </c>
    </row>
    <row r="56" spans="3:12" x14ac:dyDescent="0.3">
      <c r="C56" s="9"/>
      <c r="D56">
        <v>1010.572529</v>
      </c>
      <c r="E56">
        <v>0</v>
      </c>
      <c r="F56">
        <v>12.897817612000001</v>
      </c>
      <c r="G56">
        <f t="shared" si="6"/>
        <v>0.19759291878434618</v>
      </c>
      <c r="L56">
        <f t="shared" si="5"/>
        <v>0.32248126513179004</v>
      </c>
    </row>
    <row r="57" spans="3:12" x14ac:dyDescent="0.3">
      <c r="C57" s="9"/>
      <c r="D57">
        <v>1011.59146</v>
      </c>
      <c r="E57">
        <v>0</v>
      </c>
      <c r="F57">
        <v>16.333475112999999</v>
      </c>
      <c r="G57">
        <f t="shared" si="6"/>
        <v>0.17678345168962423</v>
      </c>
      <c r="L57">
        <f t="shared" si="5"/>
        <v>6.8959205488492548E-2</v>
      </c>
    </row>
    <row r="58" spans="3:12" x14ac:dyDescent="0.3">
      <c r="C58" s="9"/>
      <c r="D58">
        <v>1014.296977</v>
      </c>
      <c r="E58">
        <v>0</v>
      </c>
      <c r="F58">
        <v>13.019601822</v>
      </c>
      <c r="G58">
        <f t="shared" si="6"/>
        <v>0.1968126240447044</v>
      </c>
      <c r="L58">
        <f t="shared" si="5"/>
        <v>0.40150972393414391</v>
      </c>
    </row>
    <row r="59" spans="3:12" x14ac:dyDescent="0.3">
      <c r="C59" s="9"/>
      <c r="D59">
        <v>1017.867023</v>
      </c>
      <c r="E59">
        <v>0</v>
      </c>
      <c r="F59">
        <v>9.9130411148000004</v>
      </c>
      <c r="G59">
        <f t="shared" si="6"/>
        <v>0.21796065414688734</v>
      </c>
      <c r="L59">
        <f t="shared" si="5"/>
        <v>0.52523514096635093</v>
      </c>
    </row>
    <row r="60" spans="3:12" x14ac:dyDescent="0.3">
      <c r="C60" s="9"/>
      <c r="D60">
        <v>1019.85074</v>
      </c>
      <c r="E60">
        <v>0</v>
      </c>
      <c r="F60">
        <v>18.90555191</v>
      </c>
      <c r="G60">
        <f t="shared" si="6"/>
        <v>0.1625641485815755</v>
      </c>
      <c r="L60">
        <f t="shared" si="5"/>
        <v>0.47852838975180445</v>
      </c>
    </row>
    <row r="61" spans="3:12" x14ac:dyDescent="0.3">
      <c r="C61" s="9"/>
      <c r="D61">
        <v>1020.20147</v>
      </c>
      <c r="E61">
        <v>0</v>
      </c>
      <c r="F61">
        <v>13.050342560000001</v>
      </c>
      <c r="G61">
        <f t="shared" si="6"/>
        <v>0.19661621614487729</v>
      </c>
      <c r="L61">
        <f t="shared" si="5"/>
        <v>0.47673227282482789</v>
      </c>
    </row>
    <row r="62" spans="3:12" x14ac:dyDescent="0.3">
      <c r="C62" s="9"/>
      <c r="D62">
        <v>1022.628907</v>
      </c>
      <c r="E62">
        <v>0</v>
      </c>
      <c r="F62">
        <v>18.377151488999999</v>
      </c>
      <c r="G62">
        <f t="shared" si="6"/>
        <v>0.16540479688417656</v>
      </c>
      <c r="L62">
        <f t="shared" si="5"/>
        <v>0.16363675247728929</v>
      </c>
    </row>
    <row r="63" spans="3:12" x14ac:dyDescent="0.3">
      <c r="C63" s="9"/>
      <c r="D63">
        <v>1025.8275140000001</v>
      </c>
      <c r="E63">
        <v>0</v>
      </c>
      <c r="F63">
        <v>18.598985672000001</v>
      </c>
      <c r="G63">
        <f t="shared" si="6"/>
        <v>0.1642074631132692</v>
      </c>
      <c r="L63">
        <f t="shared" si="5"/>
        <v>0.65431156082877207</v>
      </c>
    </row>
    <row r="64" spans="3:12" x14ac:dyDescent="0.3">
      <c r="C64" s="9"/>
      <c r="D64">
        <v>1028.7196879999999</v>
      </c>
      <c r="E64">
        <v>0</v>
      </c>
      <c r="F64">
        <v>18.367639541999999</v>
      </c>
      <c r="G64">
        <f t="shared" si="6"/>
        <v>0.16545629334605413</v>
      </c>
      <c r="L64">
        <f t="shared" si="5"/>
        <v>0.32115281293224623</v>
      </c>
    </row>
    <row r="65" spans="3:12" x14ac:dyDescent="0.3">
      <c r="C65" s="9"/>
      <c r="D65">
        <v>1031.0789629999999</v>
      </c>
      <c r="E65">
        <v>0</v>
      </c>
      <c r="F65">
        <v>12.210079193</v>
      </c>
      <c r="G65">
        <f t="shared" si="6"/>
        <v>0.20206727610169345</v>
      </c>
      <c r="L65">
        <f t="shared" si="5"/>
        <v>7.7972786081657725E-2</v>
      </c>
    </row>
    <row r="66" spans="3:12" x14ac:dyDescent="0.3">
      <c r="C66" s="9"/>
      <c r="D66">
        <v>1032.051563</v>
      </c>
      <c r="E66">
        <v>0</v>
      </c>
      <c r="F66">
        <v>17.855792998999998</v>
      </c>
      <c r="G66">
        <f t="shared" si="6"/>
        <v>0.16824671239695635</v>
      </c>
      <c r="L66">
        <f t="shared" si="5"/>
        <v>0.38074794990730049</v>
      </c>
    </row>
    <row r="67" spans="3:12" x14ac:dyDescent="0.3">
      <c r="C67" s="9"/>
      <c r="D67">
        <v>1035.7805450000001</v>
      </c>
      <c r="E67">
        <v>0</v>
      </c>
      <c r="F67">
        <v>16.564029693999998</v>
      </c>
      <c r="G67">
        <f t="shared" si="6"/>
        <v>0.17546653773838455</v>
      </c>
      <c r="L67">
        <f t="shared" si="5"/>
        <v>0.8035616202264404</v>
      </c>
    </row>
    <row r="68" spans="3:12" x14ac:dyDescent="0.3">
      <c r="C68" s="9"/>
      <c r="D68">
        <v>1037.3780939999999</v>
      </c>
      <c r="E68">
        <v>0</v>
      </c>
      <c r="F68">
        <v>12.368144035</v>
      </c>
      <c r="G68">
        <f t="shared" si="6"/>
        <v>0.20102845855261872</v>
      </c>
      <c r="L68">
        <f t="shared" si="5"/>
        <v>0.2755644899257596</v>
      </c>
    </row>
    <row r="69" spans="3:12" x14ac:dyDescent="0.3">
      <c r="C69" s="9"/>
      <c r="D69">
        <v>1037.752342</v>
      </c>
      <c r="E69">
        <v>0</v>
      </c>
      <c r="F69">
        <v>11.275535583</v>
      </c>
      <c r="G69">
        <f t="shared" si="6"/>
        <v>0.20834523118798534</v>
      </c>
      <c r="L69">
        <f t="shared" si="5"/>
        <v>0.57780044112335682</v>
      </c>
    </row>
    <row r="70" spans="3:12" x14ac:dyDescent="0.3">
      <c r="C70" s="9"/>
      <c r="D70">
        <v>1039.851615</v>
      </c>
      <c r="E70">
        <v>0</v>
      </c>
      <c r="F70">
        <v>15.542473792999999</v>
      </c>
      <c r="G70">
        <f t="shared" si="6"/>
        <v>0.18137133660428795</v>
      </c>
      <c r="L70">
        <f t="shared" si="5"/>
        <v>0.50725845269432479</v>
      </c>
    </row>
    <row r="71" spans="3:12" x14ac:dyDescent="0.3">
      <c r="C71" s="9"/>
      <c r="D71">
        <v>1044.2812750000001</v>
      </c>
      <c r="E71">
        <v>0</v>
      </c>
      <c r="F71">
        <v>15.536772728000001</v>
      </c>
      <c r="G71">
        <f t="shared" si="6"/>
        <v>0.18140480764357492</v>
      </c>
      <c r="L71">
        <f t="shared" si="5"/>
        <v>0.44071502805125096</v>
      </c>
    </row>
    <row r="72" spans="3:12" x14ac:dyDescent="0.3">
      <c r="C72" s="9"/>
      <c r="D72">
        <v>1045.910384</v>
      </c>
      <c r="E72">
        <v>0</v>
      </c>
      <c r="F72">
        <v>17.69152832</v>
      </c>
      <c r="G72">
        <f t="shared" si="6"/>
        <v>0.16915043126381626</v>
      </c>
      <c r="L72">
        <f t="shared" si="5"/>
        <v>0.40848945383346236</v>
      </c>
    </row>
    <row r="73" spans="3:12" x14ac:dyDescent="0.3">
      <c r="C73" s="9"/>
      <c r="D73">
        <v>1049.235752</v>
      </c>
      <c r="E73">
        <v>0</v>
      </c>
      <c r="F73">
        <v>16.865947723000001</v>
      </c>
      <c r="G73">
        <f t="shared" si="6"/>
        <v>0.17375533809291252</v>
      </c>
      <c r="L73">
        <f t="shared" si="5"/>
        <v>0.69413166888860134</v>
      </c>
    </row>
    <row r="74" spans="3:12" x14ac:dyDescent="0.3">
      <c r="C74" s="9"/>
      <c r="D74">
        <v>1051.970186</v>
      </c>
      <c r="E74">
        <v>0</v>
      </c>
      <c r="F74">
        <v>14.845588684000001</v>
      </c>
      <c r="G74">
        <f t="shared" si="6"/>
        <v>0.18550765997436081</v>
      </c>
      <c r="L74">
        <f t="shared" si="5"/>
        <v>0.65868887787648034</v>
      </c>
    </row>
    <row r="75" spans="3:12" x14ac:dyDescent="0.3">
      <c r="C75" s="9"/>
      <c r="D75">
        <v>1054.724678</v>
      </c>
      <c r="E75">
        <v>0</v>
      </c>
      <c r="F75">
        <v>19.389019011999999</v>
      </c>
      <c r="G75">
        <f t="shared" si="6"/>
        <v>0.15999865966256085</v>
      </c>
      <c r="L75">
        <f t="shared" si="5"/>
        <v>0.59493004070017441</v>
      </c>
    </row>
    <row r="76" spans="3:12" x14ac:dyDescent="0.3">
      <c r="C76" s="9"/>
      <c r="D76">
        <v>1057.006916</v>
      </c>
      <c r="E76">
        <v>0</v>
      </c>
      <c r="F76">
        <v>15.951303482</v>
      </c>
      <c r="G76">
        <f t="shared" si="6"/>
        <v>0.17898635192011578</v>
      </c>
      <c r="L76">
        <f t="shared" si="5"/>
        <v>1.2155776131238014</v>
      </c>
    </row>
    <row r="77" spans="3:12" x14ac:dyDescent="0.3">
      <c r="C77" s="9"/>
      <c r="D77">
        <v>1061.2125960000001</v>
      </c>
      <c r="E77">
        <v>0</v>
      </c>
      <c r="F77">
        <v>18.443447113000001</v>
      </c>
      <c r="G77">
        <f t="shared" si="6"/>
        <v>0.16504623958280146</v>
      </c>
      <c r="L77">
        <f t="shared" si="5"/>
        <v>0.68381898816779396</v>
      </c>
    </row>
    <row r="78" spans="3:12" x14ac:dyDescent="0.3">
      <c r="C78" s="9"/>
      <c r="D78">
        <v>1065.2547489999999</v>
      </c>
      <c r="E78">
        <v>0</v>
      </c>
      <c r="F78">
        <v>18.832424163999999</v>
      </c>
      <c r="G78">
        <f t="shared" si="6"/>
        <v>0.16295495936855961</v>
      </c>
      <c r="L78">
        <f>(D82-D81)*G82</f>
        <v>0.39539364928219717</v>
      </c>
    </row>
    <row r="79" spans="3:12" x14ac:dyDescent="0.3">
      <c r="C79" s="9"/>
      <c r="D79">
        <v>1068.6251420000001</v>
      </c>
      <c r="E79">
        <v>0</v>
      </c>
      <c r="F79">
        <v>16.380081177000001</v>
      </c>
      <c r="G79">
        <f t="shared" si="6"/>
        <v>0.17651651920121722</v>
      </c>
    </row>
    <row r="80" spans="3:12" x14ac:dyDescent="0.3">
      <c r="C80" s="9"/>
      <c r="D80">
        <v>1075.0745460000001</v>
      </c>
      <c r="E80">
        <v>0</v>
      </c>
      <c r="F80">
        <v>14.354486465000001</v>
      </c>
      <c r="G80">
        <f t="shared" si="6"/>
        <v>0.18847906149526519</v>
      </c>
    </row>
    <row r="81" spans="3:7" x14ac:dyDescent="0.3">
      <c r="C81" s="9"/>
      <c r="D81">
        <v>1078.6496540000001</v>
      </c>
      <c r="E81">
        <v>0</v>
      </c>
      <c r="F81">
        <v>13.900093078999999</v>
      </c>
      <c r="G81">
        <f t="shared" si="6"/>
        <v>0.19127226035347575</v>
      </c>
    </row>
    <row r="82" spans="3:7" x14ac:dyDescent="0.3">
      <c r="C82" s="9"/>
      <c r="D82">
        <v>1080.825965</v>
      </c>
      <c r="E82">
        <v>0</v>
      </c>
      <c r="F82">
        <v>15.489823340999999</v>
      </c>
      <c r="G82">
        <f t="shared" si="6"/>
        <v>0.18168067398556906</v>
      </c>
    </row>
    <row r="83" spans="3:7" x14ac:dyDescent="0.3">
      <c r="C83" s="9" t="s">
        <v>18</v>
      </c>
      <c r="D83" s="1">
        <v>1087.5378619999999</v>
      </c>
      <c r="E83" s="1">
        <v>2</v>
      </c>
      <c r="F83" s="1">
        <v>12.111810684</v>
      </c>
      <c r="G83" s="1">
        <f>(7.22*F83^0.712/2.922)^(-1/0.96)</f>
        <v>6.1290605214205325E-2</v>
      </c>
    </row>
    <row r="84" spans="3:7" x14ac:dyDescent="0.3">
      <c r="C84" s="9"/>
      <c r="D84" s="1">
        <v>1089.0930579999999</v>
      </c>
      <c r="E84" s="1">
        <v>2</v>
      </c>
      <c r="F84" s="1">
        <v>16.722135544</v>
      </c>
      <c r="G84" s="1">
        <f>(7.22*F84^0.712/2.922)^(-1/0.96)</f>
        <v>4.8250216486934346E-2</v>
      </c>
    </row>
    <row r="85" spans="3:7" x14ac:dyDescent="0.3">
      <c r="C85" s="9"/>
      <c r="D85" s="1">
        <v>1094.2593890000001</v>
      </c>
      <c r="E85" s="1">
        <v>2</v>
      </c>
      <c r="F85" s="1">
        <v>9.6174249648999997</v>
      </c>
      <c r="G85" s="1">
        <f t="shared" ref="G85:G96" si="7">(7.22*F85^0.712/2.922)^(-1/0.96)</f>
        <v>7.2723039922557325E-2</v>
      </c>
    </row>
    <row r="86" spans="3:7" x14ac:dyDescent="0.3">
      <c r="C86" s="9"/>
      <c r="D86" s="1">
        <v>1097.384501</v>
      </c>
      <c r="E86" s="1">
        <v>2</v>
      </c>
      <c r="F86" s="1">
        <v>12.629891396</v>
      </c>
      <c r="G86" s="1">
        <f t="shared" si="7"/>
        <v>5.9415887830209756E-2</v>
      </c>
    </row>
    <row r="87" spans="3:7" x14ac:dyDescent="0.3">
      <c r="C87" s="9"/>
      <c r="D87" s="1">
        <v>1097.9797209999999</v>
      </c>
      <c r="E87" s="1">
        <v>2</v>
      </c>
      <c r="F87" s="1">
        <v>9.2909164429000004</v>
      </c>
      <c r="G87" s="1">
        <f t="shared" si="7"/>
        <v>7.4610029523058327E-2</v>
      </c>
    </row>
    <row r="88" spans="3:7" x14ac:dyDescent="0.3">
      <c r="C88" s="9"/>
      <c r="D88" s="1">
        <v>1101.3516589999999</v>
      </c>
      <c r="E88" s="1">
        <v>2</v>
      </c>
      <c r="F88" s="1">
        <v>13.198457718</v>
      </c>
      <c r="G88" s="1">
        <f t="shared" si="7"/>
        <v>5.7506809978639377E-2</v>
      </c>
    </row>
    <row r="89" spans="3:7" x14ac:dyDescent="0.3">
      <c r="C89" s="9"/>
      <c r="D89" s="1">
        <v>1104.2068630000001</v>
      </c>
      <c r="E89" s="1">
        <v>2</v>
      </c>
      <c r="F89" s="1">
        <v>10.175140381</v>
      </c>
      <c r="G89" s="1">
        <f t="shared" si="7"/>
        <v>6.97452821906656E-2</v>
      </c>
    </row>
    <row r="90" spans="3:7" x14ac:dyDescent="0.3">
      <c r="C90" s="9"/>
      <c r="D90" s="1">
        <v>1108.7135599999999</v>
      </c>
      <c r="E90" s="1">
        <v>2</v>
      </c>
      <c r="F90" s="1">
        <v>8.0962057113999997</v>
      </c>
      <c r="G90" s="1">
        <f t="shared" si="7"/>
        <v>8.262887407406036E-2</v>
      </c>
    </row>
    <row r="91" spans="3:7" x14ac:dyDescent="0.3">
      <c r="C91" s="9"/>
      <c r="D91" s="1">
        <v>1111.9491379999999</v>
      </c>
      <c r="E91" s="1">
        <v>2</v>
      </c>
      <c r="F91" s="1">
        <v>10.464103699000001</v>
      </c>
      <c r="G91" s="1">
        <f t="shared" si="7"/>
        <v>6.8311679626850863E-2</v>
      </c>
    </row>
    <row r="92" spans="3:7" x14ac:dyDescent="0.3">
      <c r="C92" s="9"/>
      <c r="D92" s="1">
        <v>1114.785083</v>
      </c>
      <c r="E92" s="1">
        <v>2</v>
      </c>
      <c r="F92" s="1">
        <v>8.5654945373999993</v>
      </c>
      <c r="G92" s="1">
        <f t="shared" si="7"/>
        <v>7.9246953965550967E-2</v>
      </c>
    </row>
    <row r="93" spans="3:7" x14ac:dyDescent="0.3">
      <c r="C93" s="9"/>
      <c r="D93" s="1">
        <v>1118.116957</v>
      </c>
      <c r="E93" s="1">
        <v>2</v>
      </c>
      <c r="F93" s="1">
        <v>8.3228874207000008</v>
      </c>
      <c r="G93" s="1">
        <f t="shared" si="7"/>
        <v>8.0953831401432932E-2</v>
      </c>
    </row>
    <row r="94" spans="3:7" x14ac:dyDescent="0.3">
      <c r="C94" s="9"/>
      <c r="D94" s="1">
        <v>1119.6817820000001</v>
      </c>
      <c r="E94" s="1">
        <v>2</v>
      </c>
      <c r="F94" s="1">
        <v>11.075781822</v>
      </c>
      <c r="G94" s="1">
        <f t="shared" si="7"/>
        <v>6.549321329860458E-2</v>
      </c>
    </row>
    <row r="95" spans="3:7" x14ac:dyDescent="0.3">
      <c r="C95" s="9"/>
      <c r="D95" s="1">
        <v>1122.984768</v>
      </c>
      <c r="E95" s="1">
        <v>2</v>
      </c>
      <c r="F95" s="1">
        <v>11.730012894</v>
      </c>
      <c r="G95" s="1">
        <f t="shared" si="7"/>
        <v>6.2764045210144379E-2</v>
      </c>
    </row>
    <row r="96" spans="3:7" x14ac:dyDescent="0.3">
      <c r="C96" s="9"/>
      <c r="D96" s="1">
        <v>1128.541101</v>
      </c>
      <c r="E96" s="1">
        <v>2</v>
      </c>
      <c r="F96" s="1">
        <v>11.067223548999999</v>
      </c>
      <c r="G96" s="1">
        <f t="shared" si="7"/>
        <v>6.5530771876979685E-2</v>
      </c>
    </row>
  </sheetData>
  <mergeCells count="6">
    <mergeCell ref="D1:G1"/>
    <mergeCell ref="C3:C7"/>
    <mergeCell ref="C8:C31"/>
    <mergeCell ref="C32:C41"/>
    <mergeCell ref="C42:C82"/>
    <mergeCell ref="C83:C9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Data</vt:lpstr>
      <vt:lpstr>Diagrams</vt:lpstr>
      <vt:lpstr>4 Vas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Dinmukhamed Stybayev</cp:lastModifiedBy>
  <dcterms:created xsi:type="dcterms:W3CDTF">2015-06-05T18:19:34Z</dcterms:created>
  <dcterms:modified xsi:type="dcterms:W3CDTF">2025-09-30T18:11:43Z</dcterms:modified>
</cp:coreProperties>
</file>